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codeName="ThisWorkbook" autoCompressPictures="0"/>
  <bookViews>
    <workbookView xWindow="120" yWindow="60" windowWidth="24820" windowHeight="15840" tabRatio="667"/>
  </bookViews>
  <sheets>
    <sheet name="Instructions" sheetId="1" r:id="rId1"/>
    <sheet name="Total Spending Summary" sheetId="2" r:id="rId2"/>
    <sheet name="Rebates (don't forget)" sheetId="28" r:id="rId3"/>
    <sheet name="January" sheetId="3" r:id="rId4"/>
    <sheet name="February" sheetId="17" r:id="rId5"/>
    <sheet name="March" sheetId="18" r:id="rId6"/>
    <sheet name="April" sheetId="19" r:id="rId7"/>
    <sheet name="May" sheetId="20" r:id="rId8"/>
    <sheet name="June" sheetId="21" r:id="rId9"/>
    <sheet name="July" sheetId="22" r:id="rId10"/>
    <sheet name="August" sheetId="23" r:id="rId11"/>
    <sheet name="September" sheetId="24" r:id="rId12"/>
    <sheet name="October" sheetId="25" r:id="rId13"/>
    <sheet name="November" sheetId="26" r:id="rId14"/>
    <sheet name="December" sheetId="27" r:id="rId15"/>
  </sheets>
  <definedNames>
    <definedName name="_xlnm.Print_Area" localSheetId="6">April!$A$1:$M$150</definedName>
    <definedName name="_xlnm.Print_Area" localSheetId="4">February!$A$1:$M$150</definedName>
    <definedName name="_xlnm.Print_Area" localSheetId="0">Instructions!$A$1:$M$106</definedName>
    <definedName name="_xlnm.Print_Area" localSheetId="3">January!$A$1:$M$150</definedName>
    <definedName name="_xlnm.Print_Area" localSheetId="5">March!$A$1:$M$150</definedName>
    <definedName name="_xlnm.Print_Area" localSheetId="7">May!$A$1:$M$150</definedName>
    <definedName name="_xlnm.Print_Titles" localSheetId="6">April!$13:$13</definedName>
    <definedName name="_xlnm.Print_Titles" localSheetId="4">February!$13:$13</definedName>
    <definedName name="_xlnm.Print_Titles" localSheetId="3">January!$13:$13</definedName>
    <definedName name="_xlnm.Print_Titles" localSheetId="5">March!$13:$13</definedName>
    <definedName name="_xlnm.Print_Titles" localSheetId="7">May!$13:$13</definedName>
    <definedName name="_xlnm.Print_Titles" localSheetId="2">'Rebates (don''t forget)'!$16:$16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27" l="1"/>
  <c r="I3" i="26"/>
  <c r="I3" i="25"/>
  <c r="I3" i="24"/>
  <c r="I3" i="23"/>
  <c r="I3" i="22"/>
  <c r="I3" i="21"/>
  <c r="I3" i="20"/>
  <c r="I3" i="19"/>
  <c r="I3" i="18"/>
  <c r="I3" i="17"/>
  <c r="I3" i="3"/>
  <c r="I15" i="3"/>
  <c r="J15" i="3"/>
  <c r="K15" i="3"/>
  <c r="L8" i="3"/>
  <c r="E7" i="3"/>
  <c r="H3" i="2"/>
  <c r="K3" i="2"/>
  <c r="E6" i="3"/>
  <c r="G3" i="2"/>
  <c r="F3" i="2"/>
  <c r="I14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E4" i="3"/>
  <c r="E3" i="2"/>
  <c r="J14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E3" i="3"/>
  <c r="E5" i="3"/>
  <c r="D3" i="2"/>
  <c r="K14" i="3"/>
  <c r="L8" i="17"/>
  <c r="L8" i="18"/>
  <c r="L8" i="19"/>
  <c r="L8" i="20"/>
  <c r="F7" i="2"/>
  <c r="L8" i="22"/>
  <c r="L8" i="23"/>
  <c r="L8" i="24"/>
  <c r="L8" i="25"/>
  <c r="F12" i="2"/>
  <c r="L8" i="26"/>
  <c r="L8" i="27"/>
  <c r="L8" i="21"/>
  <c r="G10" i="28"/>
  <c r="H30" i="2"/>
  <c r="F4" i="2"/>
  <c r="F5" i="2"/>
  <c r="F6" i="2"/>
  <c r="F8" i="2"/>
  <c r="F9" i="2"/>
  <c r="F10" i="2"/>
  <c r="F11" i="2"/>
  <c r="F13" i="2"/>
  <c r="F14" i="2"/>
  <c r="E6" i="23"/>
  <c r="E8" i="23"/>
  <c r="I10" i="2"/>
  <c r="E6" i="22"/>
  <c r="E8" i="22"/>
  <c r="I9" i="2"/>
  <c r="E6" i="21"/>
  <c r="E8" i="21"/>
  <c r="I8" i="2"/>
  <c r="E6" i="20"/>
  <c r="E8" i="20"/>
  <c r="I7" i="2"/>
  <c r="E6" i="19"/>
  <c r="E8" i="19"/>
  <c r="I6" i="2"/>
  <c r="E6" i="18"/>
  <c r="E8" i="18"/>
  <c r="I5" i="2"/>
  <c r="E6" i="17"/>
  <c r="E8" i="17"/>
  <c r="I4" i="2"/>
  <c r="K150" i="27"/>
  <c r="K149" i="27"/>
  <c r="K148" i="27"/>
  <c r="K147" i="27"/>
  <c r="K146" i="27"/>
  <c r="K145" i="27"/>
  <c r="K144" i="27"/>
  <c r="K143" i="27"/>
  <c r="K142" i="27"/>
  <c r="K141" i="27"/>
  <c r="K140" i="27"/>
  <c r="K139" i="27"/>
  <c r="K138" i="27"/>
  <c r="K137" i="27"/>
  <c r="K136" i="27"/>
  <c r="K135" i="27"/>
  <c r="K134" i="27"/>
  <c r="K133" i="27"/>
  <c r="K132" i="27"/>
  <c r="K131" i="27"/>
  <c r="K130" i="27"/>
  <c r="K129" i="27"/>
  <c r="K128" i="27"/>
  <c r="K127" i="27"/>
  <c r="K126" i="27"/>
  <c r="K125" i="27"/>
  <c r="K124" i="27"/>
  <c r="K123" i="27"/>
  <c r="K122" i="27"/>
  <c r="K121" i="27"/>
  <c r="K120" i="27"/>
  <c r="K119" i="27"/>
  <c r="K118" i="27"/>
  <c r="K117" i="27"/>
  <c r="K116" i="27"/>
  <c r="K115" i="27"/>
  <c r="K114" i="27"/>
  <c r="K113" i="27"/>
  <c r="K112" i="27"/>
  <c r="K111" i="27"/>
  <c r="K110" i="27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50" i="25"/>
  <c r="K149" i="25"/>
  <c r="K148" i="25"/>
  <c r="K147" i="25"/>
  <c r="K146" i="25"/>
  <c r="K145" i="25"/>
  <c r="K144" i="25"/>
  <c r="K143" i="25"/>
  <c r="K142" i="25"/>
  <c r="K141" i="25"/>
  <c r="K140" i="25"/>
  <c r="K139" i="25"/>
  <c r="K138" i="25"/>
  <c r="K137" i="25"/>
  <c r="K136" i="25"/>
  <c r="K135" i="25"/>
  <c r="K134" i="25"/>
  <c r="K133" i="25"/>
  <c r="K132" i="25"/>
  <c r="K131" i="25"/>
  <c r="K130" i="25"/>
  <c r="K129" i="25"/>
  <c r="K128" i="25"/>
  <c r="K127" i="25"/>
  <c r="K126" i="25"/>
  <c r="K125" i="25"/>
  <c r="K124" i="25"/>
  <c r="K123" i="25"/>
  <c r="K122" i="25"/>
  <c r="K121" i="25"/>
  <c r="K120" i="25"/>
  <c r="K119" i="25"/>
  <c r="K118" i="25"/>
  <c r="K117" i="25"/>
  <c r="K116" i="25"/>
  <c r="K115" i="25"/>
  <c r="K114" i="25"/>
  <c r="K113" i="25"/>
  <c r="K112" i="25"/>
  <c r="K111" i="25"/>
  <c r="K110" i="25"/>
  <c r="K109" i="25"/>
  <c r="K108" i="25"/>
  <c r="K107" i="25"/>
  <c r="K106" i="25"/>
  <c r="K105" i="25"/>
  <c r="K104" i="25"/>
  <c r="K103" i="25"/>
  <c r="K102" i="25"/>
  <c r="K101" i="25"/>
  <c r="K100" i="25"/>
  <c r="K99" i="25"/>
  <c r="K98" i="25"/>
  <c r="K97" i="25"/>
  <c r="K96" i="25"/>
  <c r="K95" i="25"/>
  <c r="K94" i="25"/>
  <c r="K93" i="25"/>
  <c r="K92" i="25"/>
  <c r="K91" i="25"/>
  <c r="K90" i="25"/>
  <c r="K89" i="25"/>
  <c r="K88" i="25"/>
  <c r="K87" i="25"/>
  <c r="K86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50" i="24"/>
  <c r="K149" i="24"/>
  <c r="K148" i="24"/>
  <c r="K147" i="24"/>
  <c r="K146" i="24"/>
  <c r="K145" i="24"/>
  <c r="K144" i="24"/>
  <c r="K143" i="24"/>
  <c r="K142" i="24"/>
  <c r="K141" i="24"/>
  <c r="K140" i="24"/>
  <c r="K139" i="24"/>
  <c r="K138" i="24"/>
  <c r="K137" i="24"/>
  <c r="K136" i="24"/>
  <c r="K135" i="24"/>
  <c r="K134" i="24"/>
  <c r="K133" i="24"/>
  <c r="K132" i="24"/>
  <c r="K131" i="24"/>
  <c r="K130" i="24"/>
  <c r="K129" i="24"/>
  <c r="K128" i="24"/>
  <c r="K127" i="24"/>
  <c r="K126" i="24"/>
  <c r="K125" i="24"/>
  <c r="K124" i="24"/>
  <c r="K123" i="24"/>
  <c r="K122" i="24"/>
  <c r="K121" i="24"/>
  <c r="K120" i="24"/>
  <c r="K119" i="24"/>
  <c r="K118" i="24"/>
  <c r="K117" i="24"/>
  <c r="K116" i="24"/>
  <c r="K115" i="24"/>
  <c r="K114" i="24"/>
  <c r="K113" i="24"/>
  <c r="K112" i="24"/>
  <c r="K111" i="24"/>
  <c r="K110" i="24"/>
  <c r="K109" i="24"/>
  <c r="K108" i="24"/>
  <c r="K107" i="24"/>
  <c r="K106" i="24"/>
  <c r="K105" i="24"/>
  <c r="K104" i="24"/>
  <c r="K103" i="24"/>
  <c r="K102" i="24"/>
  <c r="K101" i="24"/>
  <c r="K100" i="24"/>
  <c r="K99" i="24"/>
  <c r="K98" i="24"/>
  <c r="K97" i="24"/>
  <c r="K96" i="24"/>
  <c r="K95" i="24"/>
  <c r="K94" i="24"/>
  <c r="K93" i="24"/>
  <c r="K92" i="24"/>
  <c r="K91" i="24"/>
  <c r="K90" i="24"/>
  <c r="K89" i="24"/>
  <c r="K88" i="24"/>
  <c r="K87" i="24"/>
  <c r="K86" i="24"/>
  <c r="K85" i="24"/>
  <c r="K84" i="24"/>
  <c r="K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50" i="23"/>
  <c r="K149" i="23"/>
  <c r="K148" i="23"/>
  <c r="K147" i="23"/>
  <c r="K146" i="23"/>
  <c r="K145" i="23"/>
  <c r="K144" i="23"/>
  <c r="K143" i="23"/>
  <c r="K142" i="23"/>
  <c r="K141" i="23"/>
  <c r="K140" i="23"/>
  <c r="K139" i="23"/>
  <c r="K138" i="23"/>
  <c r="K137" i="23"/>
  <c r="K136" i="23"/>
  <c r="K135" i="23"/>
  <c r="K134" i="23"/>
  <c r="K133" i="23"/>
  <c r="K132" i="23"/>
  <c r="K131" i="23"/>
  <c r="K130" i="23"/>
  <c r="K129" i="23"/>
  <c r="K128" i="23"/>
  <c r="K127" i="23"/>
  <c r="K126" i="23"/>
  <c r="K125" i="23"/>
  <c r="K124" i="23"/>
  <c r="K123" i="23"/>
  <c r="K122" i="23"/>
  <c r="K121" i="23"/>
  <c r="K120" i="23"/>
  <c r="K119" i="23"/>
  <c r="K118" i="23"/>
  <c r="K117" i="23"/>
  <c r="K116" i="23"/>
  <c r="K115" i="23"/>
  <c r="K114" i="23"/>
  <c r="K113" i="23"/>
  <c r="K112" i="23"/>
  <c r="K111" i="23"/>
  <c r="K110" i="23"/>
  <c r="K109" i="23"/>
  <c r="K108" i="23"/>
  <c r="K107" i="23"/>
  <c r="K106" i="23"/>
  <c r="K105" i="23"/>
  <c r="K104" i="23"/>
  <c r="K103" i="23"/>
  <c r="K102" i="23"/>
  <c r="K101" i="23"/>
  <c r="K100" i="23"/>
  <c r="K99" i="23"/>
  <c r="K98" i="23"/>
  <c r="K97" i="23"/>
  <c r="K96" i="23"/>
  <c r="K95" i="23"/>
  <c r="K94" i="23"/>
  <c r="K93" i="23"/>
  <c r="K92" i="23"/>
  <c r="K91" i="23"/>
  <c r="K90" i="23"/>
  <c r="K89" i="23"/>
  <c r="K88" i="23"/>
  <c r="K87" i="23"/>
  <c r="K86" i="23"/>
  <c r="K85" i="23"/>
  <c r="K84" i="23"/>
  <c r="K83" i="23"/>
  <c r="K82" i="23"/>
  <c r="K81" i="23"/>
  <c r="K80" i="23"/>
  <c r="K79" i="23"/>
  <c r="K78" i="23"/>
  <c r="K77" i="23"/>
  <c r="K76" i="23"/>
  <c r="K75" i="23"/>
  <c r="K74" i="23"/>
  <c r="K73" i="23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50" i="22"/>
  <c r="K149" i="22"/>
  <c r="K148" i="22"/>
  <c r="K147" i="22"/>
  <c r="K146" i="22"/>
  <c r="K145" i="22"/>
  <c r="K144" i="22"/>
  <c r="K143" i="22"/>
  <c r="K142" i="22"/>
  <c r="K141" i="22"/>
  <c r="K140" i="22"/>
  <c r="K139" i="22"/>
  <c r="K138" i="22"/>
  <c r="K137" i="22"/>
  <c r="K136" i="22"/>
  <c r="K135" i="22"/>
  <c r="K134" i="22"/>
  <c r="K133" i="22"/>
  <c r="K132" i="22"/>
  <c r="K131" i="22"/>
  <c r="K130" i="22"/>
  <c r="K129" i="22"/>
  <c r="K128" i="22"/>
  <c r="K127" i="22"/>
  <c r="K126" i="22"/>
  <c r="K125" i="22"/>
  <c r="K124" i="22"/>
  <c r="K123" i="22"/>
  <c r="K122" i="22"/>
  <c r="K121" i="22"/>
  <c r="K120" i="22"/>
  <c r="K119" i="22"/>
  <c r="K118" i="22"/>
  <c r="K117" i="22"/>
  <c r="K116" i="22"/>
  <c r="K115" i="22"/>
  <c r="K114" i="22"/>
  <c r="K113" i="22"/>
  <c r="K112" i="22"/>
  <c r="K111" i="22"/>
  <c r="K110" i="22"/>
  <c r="K109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K132" i="21"/>
  <c r="K131" i="21"/>
  <c r="K130" i="21"/>
  <c r="K129" i="21"/>
  <c r="K128" i="21"/>
  <c r="K127" i="21"/>
  <c r="K126" i="21"/>
  <c r="K125" i="21"/>
  <c r="K124" i="21"/>
  <c r="K123" i="2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K60" i="21"/>
  <c r="K59" i="21"/>
  <c r="K58" i="21"/>
  <c r="K57" i="21"/>
  <c r="K56" i="21"/>
  <c r="K55" i="21"/>
  <c r="K54" i="21"/>
  <c r="K53" i="21"/>
  <c r="K52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21" i="21"/>
  <c r="K20" i="21"/>
  <c r="K19" i="21"/>
  <c r="K18" i="21"/>
  <c r="K17" i="21"/>
  <c r="K16" i="21"/>
  <c r="K15" i="21"/>
  <c r="K14" i="21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4" i="20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37" i="17"/>
  <c r="K136" i="17"/>
  <c r="K135" i="17"/>
  <c r="K134" i="17"/>
  <c r="K133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19" i="17"/>
  <c r="K118" i="17"/>
  <c r="K117" i="17"/>
  <c r="K116" i="17"/>
  <c r="K115" i="17"/>
  <c r="K114" i="17"/>
  <c r="K113" i="17"/>
  <c r="K112" i="17"/>
  <c r="K111" i="17"/>
  <c r="K110" i="17"/>
  <c r="K109" i="17"/>
  <c r="K108" i="17"/>
  <c r="K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K90" i="17"/>
  <c r="K89" i="17"/>
  <c r="K88" i="17"/>
  <c r="K87" i="17"/>
  <c r="K86" i="17"/>
  <c r="K85" i="17"/>
  <c r="K84" i="17"/>
  <c r="K8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49" i="18"/>
  <c r="K150" i="18"/>
  <c r="K14" i="18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K135" i="19"/>
  <c r="K136" i="19"/>
  <c r="K137" i="19"/>
  <c r="K138" i="19"/>
  <c r="K139" i="19"/>
  <c r="K140" i="19"/>
  <c r="K141" i="19"/>
  <c r="K142" i="19"/>
  <c r="K143" i="19"/>
  <c r="K144" i="19"/>
  <c r="K145" i="19"/>
  <c r="K146" i="19"/>
  <c r="K147" i="19"/>
  <c r="K148" i="19"/>
  <c r="K149" i="19"/>
  <c r="K150" i="19"/>
  <c r="K14" i="19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E3" i="17"/>
  <c r="E7" i="17"/>
  <c r="H4" i="2"/>
  <c r="K4" i="2"/>
  <c r="E7" i="18"/>
  <c r="H5" i="2"/>
  <c r="K5" i="2"/>
  <c r="E7" i="19"/>
  <c r="H6" i="2"/>
  <c r="K6" i="2"/>
  <c r="E7" i="20"/>
  <c r="H7" i="2"/>
  <c r="K7" i="2"/>
  <c r="E7" i="21"/>
  <c r="H8" i="2"/>
  <c r="K8" i="2"/>
  <c r="E7" i="22"/>
  <c r="H9" i="2"/>
  <c r="K9" i="2"/>
  <c r="E7" i="23"/>
  <c r="H10" i="2"/>
  <c r="K10" i="2"/>
  <c r="E7" i="24"/>
  <c r="H11" i="2"/>
  <c r="K11" i="2"/>
  <c r="E7" i="25"/>
  <c r="H12" i="2"/>
  <c r="K12" i="2"/>
  <c r="E7" i="26"/>
  <c r="H13" i="2"/>
  <c r="K13" i="2"/>
  <c r="E7" i="27"/>
  <c r="H14" i="2"/>
  <c r="K14" i="2"/>
  <c r="G4" i="2"/>
  <c r="G5" i="2"/>
  <c r="G6" i="2"/>
  <c r="G7" i="2"/>
  <c r="G8" i="2"/>
  <c r="G9" i="2"/>
  <c r="G10" i="2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E4" i="17"/>
  <c r="E4" i="2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E4" i="18"/>
  <c r="E5" i="2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E4" i="19"/>
  <c r="E6" i="2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E4" i="20"/>
  <c r="E7" i="2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E4" i="21"/>
  <c r="E8" i="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C4" i="2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E3" i="18"/>
  <c r="C5" i="2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E3" i="19"/>
  <c r="C6" i="2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E3" i="20"/>
  <c r="C7" i="2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E3" i="21"/>
  <c r="C8" i="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G4" i="28"/>
  <c r="H24" i="2"/>
  <c r="G6" i="28"/>
  <c r="J150" i="27"/>
  <c r="I150" i="27"/>
  <c r="J149" i="27"/>
  <c r="I149" i="27"/>
  <c r="J148" i="27"/>
  <c r="I148" i="27"/>
  <c r="J147" i="27"/>
  <c r="I147" i="27"/>
  <c r="J146" i="27"/>
  <c r="I146" i="27"/>
  <c r="J145" i="27"/>
  <c r="I145" i="27"/>
  <c r="J144" i="27"/>
  <c r="I144" i="27"/>
  <c r="J143" i="27"/>
  <c r="I143" i="27"/>
  <c r="J142" i="27"/>
  <c r="I142" i="27"/>
  <c r="J141" i="27"/>
  <c r="I141" i="27"/>
  <c r="J140" i="27"/>
  <c r="I140" i="27"/>
  <c r="J139" i="27"/>
  <c r="I139" i="27"/>
  <c r="J138" i="27"/>
  <c r="I138" i="27"/>
  <c r="J137" i="27"/>
  <c r="I137" i="27"/>
  <c r="J136" i="27"/>
  <c r="I136" i="27"/>
  <c r="J135" i="27"/>
  <c r="I135" i="27"/>
  <c r="J134" i="27"/>
  <c r="I134" i="27"/>
  <c r="J133" i="27"/>
  <c r="I133" i="27"/>
  <c r="J132" i="27"/>
  <c r="I132" i="27"/>
  <c r="J131" i="27"/>
  <c r="I131" i="27"/>
  <c r="J130" i="27"/>
  <c r="I130" i="27"/>
  <c r="J129" i="27"/>
  <c r="I129" i="27"/>
  <c r="J128" i="27"/>
  <c r="I128" i="27"/>
  <c r="J127" i="27"/>
  <c r="I127" i="27"/>
  <c r="J126" i="27"/>
  <c r="I126" i="27"/>
  <c r="J125" i="27"/>
  <c r="I125" i="27"/>
  <c r="J124" i="27"/>
  <c r="I124" i="27"/>
  <c r="J123" i="27"/>
  <c r="I123" i="27"/>
  <c r="J122" i="27"/>
  <c r="I122" i="27"/>
  <c r="J121" i="27"/>
  <c r="I121" i="27"/>
  <c r="J120" i="27"/>
  <c r="I120" i="27"/>
  <c r="J119" i="27"/>
  <c r="I119" i="27"/>
  <c r="J118" i="27"/>
  <c r="I118" i="27"/>
  <c r="J117" i="27"/>
  <c r="I117" i="27"/>
  <c r="J116" i="27"/>
  <c r="I116" i="27"/>
  <c r="J115" i="27"/>
  <c r="I115" i="27"/>
  <c r="J114" i="27"/>
  <c r="I114" i="27"/>
  <c r="J113" i="27"/>
  <c r="I113" i="27"/>
  <c r="J112" i="27"/>
  <c r="I112" i="27"/>
  <c r="J111" i="27"/>
  <c r="I111" i="27"/>
  <c r="J110" i="27"/>
  <c r="I110" i="27"/>
  <c r="J109" i="27"/>
  <c r="I109" i="27"/>
  <c r="J108" i="27"/>
  <c r="I108" i="27"/>
  <c r="J107" i="27"/>
  <c r="I107" i="27"/>
  <c r="J106" i="27"/>
  <c r="I106" i="27"/>
  <c r="J105" i="27"/>
  <c r="I105" i="27"/>
  <c r="J104" i="27"/>
  <c r="I104" i="27"/>
  <c r="J103" i="27"/>
  <c r="I103" i="27"/>
  <c r="J102" i="27"/>
  <c r="I102" i="27"/>
  <c r="J101" i="27"/>
  <c r="I101" i="27"/>
  <c r="J100" i="27"/>
  <c r="I100" i="27"/>
  <c r="J99" i="27"/>
  <c r="I99" i="27"/>
  <c r="J98" i="27"/>
  <c r="I98" i="27"/>
  <c r="J97" i="27"/>
  <c r="I97" i="27"/>
  <c r="J96" i="27"/>
  <c r="I96" i="27"/>
  <c r="J95" i="27"/>
  <c r="I95" i="27"/>
  <c r="J94" i="27"/>
  <c r="I94" i="27"/>
  <c r="J93" i="27"/>
  <c r="I93" i="27"/>
  <c r="J92" i="27"/>
  <c r="I92" i="27"/>
  <c r="J91" i="27"/>
  <c r="I91" i="27"/>
  <c r="J90" i="27"/>
  <c r="I90" i="27"/>
  <c r="J89" i="27"/>
  <c r="I89" i="27"/>
  <c r="J88" i="27"/>
  <c r="I88" i="27"/>
  <c r="J87" i="27"/>
  <c r="I87" i="27"/>
  <c r="J86" i="27"/>
  <c r="I86" i="27"/>
  <c r="J85" i="27"/>
  <c r="I85" i="27"/>
  <c r="J84" i="27"/>
  <c r="I84" i="27"/>
  <c r="J83" i="27"/>
  <c r="I83" i="27"/>
  <c r="J82" i="27"/>
  <c r="I82" i="27"/>
  <c r="J81" i="27"/>
  <c r="I81" i="27"/>
  <c r="J80" i="27"/>
  <c r="I80" i="27"/>
  <c r="J79" i="27"/>
  <c r="I79" i="27"/>
  <c r="J78" i="27"/>
  <c r="I78" i="27"/>
  <c r="J77" i="27"/>
  <c r="I77" i="27"/>
  <c r="J76" i="27"/>
  <c r="I76" i="27"/>
  <c r="J75" i="27"/>
  <c r="I75" i="27"/>
  <c r="J74" i="27"/>
  <c r="I74" i="27"/>
  <c r="J73" i="27"/>
  <c r="I73" i="27"/>
  <c r="J72" i="27"/>
  <c r="I72" i="27"/>
  <c r="J71" i="27"/>
  <c r="I71" i="27"/>
  <c r="J70" i="27"/>
  <c r="I70" i="27"/>
  <c r="J69" i="27"/>
  <c r="I69" i="27"/>
  <c r="J68" i="27"/>
  <c r="I68" i="27"/>
  <c r="J67" i="27"/>
  <c r="I67" i="27"/>
  <c r="J66" i="27"/>
  <c r="I66" i="27"/>
  <c r="J65" i="27"/>
  <c r="I65" i="27"/>
  <c r="J64" i="27"/>
  <c r="I64" i="27"/>
  <c r="J63" i="27"/>
  <c r="I63" i="27"/>
  <c r="J62" i="27"/>
  <c r="I62" i="27"/>
  <c r="J61" i="27"/>
  <c r="I61" i="27"/>
  <c r="J60" i="27"/>
  <c r="I60" i="27"/>
  <c r="J59" i="27"/>
  <c r="I59" i="27"/>
  <c r="J58" i="27"/>
  <c r="I58" i="27"/>
  <c r="J57" i="27"/>
  <c r="I57" i="27"/>
  <c r="J56" i="27"/>
  <c r="I56" i="27"/>
  <c r="J55" i="27"/>
  <c r="I55" i="27"/>
  <c r="J54" i="27"/>
  <c r="I54" i="27"/>
  <c r="J53" i="27"/>
  <c r="I53" i="27"/>
  <c r="J52" i="27"/>
  <c r="I52" i="27"/>
  <c r="J51" i="27"/>
  <c r="I51" i="27"/>
  <c r="J50" i="27"/>
  <c r="I50" i="27"/>
  <c r="J49" i="27"/>
  <c r="I49" i="27"/>
  <c r="J48" i="27"/>
  <c r="I48" i="27"/>
  <c r="J47" i="27"/>
  <c r="I47" i="27"/>
  <c r="J46" i="27"/>
  <c r="I46" i="27"/>
  <c r="J45" i="27"/>
  <c r="I45" i="27"/>
  <c r="J44" i="27"/>
  <c r="I44" i="27"/>
  <c r="J43" i="27"/>
  <c r="I43" i="27"/>
  <c r="J42" i="27"/>
  <c r="I42" i="27"/>
  <c r="J41" i="27"/>
  <c r="I41" i="27"/>
  <c r="J40" i="27"/>
  <c r="I40" i="27"/>
  <c r="J39" i="27"/>
  <c r="I39" i="27"/>
  <c r="J38" i="27"/>
  <c r="I38" i="27"/>
  <c r="J37" i="27"/>
  <c r="I37" i="27"/>
  <c r="J36" i="27"/>
  <c r="I36" i="27"/>
  <c r="J35" i="27"/>
  <c r="I35" i="27"/>
  <c r="J34" i="27"/>
  <c r="I34" i="27"/>
  <c r="J33" i="27"/>
  <c r="I33" i="27"/>
  <c r="J32" i="27"/>
  <c r="I32" i="27"/>
  <c r="J31" i="27"/>
  <c r="I31" i="27"/>
  <c r="J30" i="27"/>
  <c r="I30" i="27"/>
  <c r="J29" i="27"/>
  <c r="I29" i="27"/>
  <c r="J28" i="27"/>
  <c r="I28" i="27"/>
  <c r="J27" i="27"/>
  <c r="I27" i="27"/>
  <c r="J26" i="27"/>
  <c r="I26" i="27"/>
  <c r="J25" i="27"/>
  <c r="I25" i="27"/>
  <c r="J24" i="27"/>
  <c r="I24" i="27"/>
  <c r="J23" i="27"/>
  <c r="I23" i="27"/>
  <c r="J22" i="27"/>
  <c r="I22" i="27"/>
  <c r="J21" i="27"/>
  <c r="I21" i="27"/>
  <c r="J20" i="27"/>
  <c r="I20" i="27"/>
  <c r="J19" i="27"/>
  <c r="I19" i="27"/>
  <c r="J18" i="27"/>
  <c r="I18" i="27"/>
  <c r="J17" i="27"/>
  <c r="I17" i="27"/>
  <c r="J16" i="27"/>
  <c r="I16" i="27"/>
  <c r="J15" i="27"/>
  <c r="J14" i="27"/>
  <c r="E3" i="27"/>
  <c r="C14" i="2"/>
  <c r="I15" i="27"/>
  <c r="I14" i="27"/>
  <c r="E4" i="27"/>
  <c r="E14" i="2"/>
  <c r="E6" i="27"/>
  <c r="G14" i="2"/>
  <c r="E5" i="27"/>
  <c r="D14" i="2"/>
  <c r="J150" i="26"/>
  <c r="I150" i="26"/>
  <c r="J149" i="26"/>
  <c r="I149" i="26"/>
  <c r="J148" i="26"/>
  <c r="I148" i="26"/>
  <c r="J147" i="26"/>
  <c r="I147" i="26"/>
  <c r="J146" i="26"/>
  <c r="I146" i="26"/>
  <c r="J145" i="26"/>
  <c r="I145" i="26"/>
  <c r="J144" i="26"/>
  <c r="I144" i="26"/>
  <c r="J143" i="26"/>
  <c r="I143" i="26"/>
  <c r="J142" i="26"/>
  <c r="I142" i="26"/>
  <c r="J141" i="26"/>
  <c r="I141" i="26"/>
  <c r="J140" i="26"/>
  <c r="I140" i="26"/>
  <c r="J139" i="26"/>
  <c r="I139" i="26"/>
  <c r="J138" i="26"/>
  <c r="I138" i="26"/>
  <c r="J137" i="26"/>
  <c r="I137" i="26"/>
  <c r="J136" i="26"/>
  <c r="I136" i="26"/>
  <c r="J135" i="26"/>
  <c r="I135" i="26"/>
  <c r="J134" i="26"/>
  <c r="I134" i="26"/>
  <c r="J133" i="26"/>
  <c r="I133" i="26"/>
  <c r="J132" i="26"/>
  <c r="I132" i="26"/>
  <c r="J131" i="26"/>
  <c r="I131" i="26"/>
  <c r="J130" i="26"/>
  <c r="I130" i="26"/>
  <c r="J129" i="26"/>
  <c r="I129" i="26"/>
  <c r="J128" i="26"/>
  <c r="I128" i="26"/>
  <c r="J127" i="26"/>
  <c r="I127" i="26"/>
  <c r="J126" i="26"/>
  <c r="I126" i="26"/>
  <c r="J125" i="26"/>
  <c r="I125" i="26"/>
  <c r="J124" i="26"/>
  <c r="I124" i="26"/>
  <c r="J123" i="26"/>
  <c r="I123" i="26"/>
  <c r="J122" i="26"/>
  <c r="I122" i="26"/>
  <c r="J121" i="26"/>
  <c r="I121" i="26"/>
  <c r="J120" i="26"/>
  <c r="I120" i="26"/>
  <c r="J119" i="26"/>
  <c r="I119" i="26"/>
  <c r="J118" i="26"/>
  <c r="I118" i="26"/>
  <c r="J117" i="26"/>
  <c r="I117" i="26"/>
  <c r="J116" i="26"/>
  <c r="I116" i="26"/>
  <c r="J115" i="26"/>
  <c r="I115" i="26"/>
  <c r="J114" i="26"/>
  <c r="I114" i="26"/>
  <c r="J113" i="26"/>
  <c r="I113" i="26"/>
  <c r="J112" i="26"/>
  <c r="I112" i="26"/>
  <c r="J111" i="26"/>
  <c r="I111" i="26"/>
  <c r="J110" i="26"/>
  <c r="I110" i="26"/>
  <c r="J109" i="26"/>
  <c r="I109" i="26"/>
  <c r="J108" i="26"/>
  <c r="I108" i="26"/>
  <c r="J107" i="26"/>
  <c r="I107" i="26"/>
  <c r="J106" i="26"/>
  <c r="I106" i="26"/>
  <c r="J105" i="26"/>
  <c r="I105" i="26"/>
  <c r="J104" i="26"/>
  <c r="I104" i="26"/>
  <c r="J103" i="26"/>
  <c r="I103" i="26"/>
  <c r="J102" i="26"/>
  <c r="I102" i="26"/>
  <c r="J101" i="26"/>
  <c r="I101" i="26"/>
  <c r="J100" i="26"/>
  <c r="I100" i="26"/>
  <c r="J99" i="26"/>
  <c r="I99" i="26"/>
  <c r="J98" i="26"/>
  <c r="I98" i="26"/>
  <c r="J97" i="26"/>
  <c r="I97" i="26"/>
  <c r="J96" i="26"/>
  <c r="I96" i="26"/>
  <c r="J95" i="26"/>
  <c r="I95" i="26"/>
  <c r="J94" i="26"/>
  <c r="I94" i="26"/>
  <c r="J93" i="26"/>
  <c r="I93" i="26"/>
  <c r="J92" i="26"/>
  <c r="I92" i="26"/>
  <c r="J91" i="26"/>
  <c r="I91" i="26"/>
  <c r="J90" i="26"/>
  <c r="I90" i="26"/>
  <c r="J89" i="26"/>
  <c r="I89" i="26"/>
  <c r="J88" i="26"/>
  <c r="I88" i="26"/>
  <c r="J87" i="26"/>
  <c r="I87" i="26"/>
  <c r="J86" i="26"/>
  <c r="I86" i="26"/>
  <c r="J85" i="26"/>
  <c r="I85" i="26"/>
  <c r="J84" i="26"/>
  <c r="I84" i="26"/>
  <c r="J83" i="26"/>
  <c r="I83" i="26"/>
  <c r="J82" i="26"/>
  <c r="I82" i="26"/>
  <c r="J81" i="26"/>
  <c r="I81" i="26"/>
  <c r="J80" i="26"/>
  <c r="I80" i="26"/>
  <c r="J79" i="26"/>
  <c r="I79" i="26"/>
  <c r="J78" i="26"/>
  <c r="I78" i="26"/>
  <c r="J77" i="26"/>
  <c r="I77" i="26"/>
  <c r="J76" i="26"/>
  <c r="I76" i="26"/>
  <c r="J75" i="26"/>
  <c r="I75" i="26"/>
  <c r="J74" i="26"/>
  <c r="I74" i="26"/>
  <c r="J73" i="26"/>
  <c r="I73" i="26"/>
  <c r="J72" i="26"/>
  <c r="I72" i="26"/>
  <c r="J71" i="26"/>
  <c r="I71" i="26"/>
  <c r="J70" i="26"/>
  <c r="I70" i="26"/>
  <c r="J69" i="26"/>
  <c r="I69" i="26"/>
  <c r="J68" i="26"/>
  <c r="I68" i="26"/>
  <c r="J67" i="26"/>
  <c r="I67" i="26"/>
  <c r="J66" i="26"/>
  <c r="I66" i="26"/>
  <c r="J65" i="26"/>
  <c r="I65" i="26"/>
  <c r="J64" i="26"/>
  <c r="I64" i="26"/>
  <c r="J63" i="26"/>
  <c r="I63" i="26"/>
  <c r="J62" i="26"/>
  <c r="I62" i="26"/>
  <c r="J61" i="26"/>
  <c r="I61" i="26"/>
  <c r="J60" i="26"/>
  <c r="I60" i="26"/>
  <c r="J59" i="26"/>
  <c r="I59" i="26"/>
  <c r="J58" i="26"/>
  <c r="I58" i="26"/>
  <c r="J57" i="26"/>
  <c r="I57" i="26"/>
  <c r="J56" i="26"/>
  <c r="I56" i="26"/>
  <c r="J55" i="26"/>
  <c r="I55" i="26"/>
  <c r="J54" i="26"/>
  <c r="I54" i="26"/>
  <c r="J53" i="26"/>
  <c r="I53" i="26"/>
  <c r="J52" i="26"/>
  <c r="I52" i="26"/>
  <c r="J51" i="26"/>
  <c r="I51" i="26"/>
  <c r="J50" i="26"/>
  <c r="I50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42" i="26"/>
  <c r="I42" i="26"/>
  <c r="J41" i="26"/>
  <c r="I41" i="26"/>
  <c r="J40" i="26"/>
  <c r="I40" i="26"/>
  <c r="J39" i="26"/>
  <c r="I39" i="26"/>
  <c r="J38" i="26"/>
  <c r="I38" i="26"/>
  <c r="J37" i="26"/>
  <c r="I37" i="26"/>
  <c r="J36" i="26"/>
  <c r="I36" i="26"/>
  <c r="J35" i="26"/>
  <c r="I35" i="26"/>
  <c r="J34" i="26"/>
  <c r="I34" i="26"/>
  <c r="J33" i="26"/>
  <c r="I33" i="26"/>
  <c r="J32" i="26"/>
  <c r="I32" i="26"/>
  <c r="J31" i="26"/>
  <c r="I31" i="26"/>
  <c r="J30" i="26"/>
  <c r="I30" i="26"/>
  <c r="J29" i="26"/>
  <c r="I29" i="26"/>
  <c r="J28" i="26"/>
  <c r="I28" i="26"/>
  <c r="J27" i="26"/>
  <c r="I27" i="26"/>
  <c r="J26" i="26"/>
  <c r="I26" i="26"/>
  <c r="J25" i="26"/>
  <c r="I25" i="26"/>
  <c r="J24" i="26"/>
  <c r="I24" i="26"/>
  <c r="J23" i="26"/>
  <c r="I23" i="26"/>
  <c r="J22" i="26"/>
  <c r="I22" i="26"/>
  <c r="J21" i="26"/>
  <c r="I21" i="26"/>
  <c r="J20" i="26"/>
  <c r="I20" i="26"/>
  <c r="J19" i="26"/>
  <c r="I19" i="26"/>
  <c r="J18" i="26"/>
  <c r="I18" i="26"/>
  <c r="J17" i="26"/>
  <c r="I17" i="26"/>
  <c r="J16" i="26"/>
  <c r="I16" i="26"/>
  <c r="J15" i="26"/>
  <c r="I15" i="26"/>
  <c r="J14" i="26"/>
  <c r="E3" i="26"/>
  <c r="C13" i="2"/>
  <c r="I14" i="26"/>
  <c r="E4" i="26"/>
  <c r="E13" i="2"/>
  <c r="E6" i="26"/>
  <c r="E8" i="26"/>
  <c r="I13" i="2"/>
  <c r="I6" i="26"/>
  <c r="E5" i="26"/>
  <c r="D13" i="2"/>
  <c r="J150" i="25"/>
  <c r="I150" i="25"/>
  <c r="J149" i="25"/>
  <c r="I149" i="25"/>
  <c r="J148" i="25"/>
  <c r="I148" i="25"/>
  <c r="J147" i="25"/>
  <c r="I147" i="25"/>
  <c r="J146" i="25"/>
  <c r="I146" i="25"/>
  <c r="J145" i="25"/>
  <c r="I145" i="25"/>
  <c r="J144" i="25"/>
  <c r="I144" i="25"/>
  <c r="J143" i="25"/>
  <c r="I143" i="25"/>
  <c r="J142" i="25"/>
  <c r="I142" i="25"/>
  <c r="J141" i="25"/>
  <c r="I141" i="25"/>
  <c r="J140" i="25"/>
  <c r="I140" i="25"/>
  <c r="J139" i="25"/>
  <c r="I139" i="25"/>
  <c r="J138" i="25"/>
  <c r="I138" i="25"/>
  <c r="J137" i="25"/>
  <c r="I137" i="25"/>
  <c r="J136" i="25"/>
  <c r="I136" i="25"/>
  <c r="J135" i="25"/>
  <c r="I135" i="25"/>
  <c r="J134" i="25"/>
  <c r="I134" i="25"/>
  <c r="J133" i="25"/>
  <c r="I133" i="25"/>
  <c r="J132" i="25"/>
  <c r="I132" i="25"/>
  <c r="J131" i="25"/>
  <c r="I131" i="25"/>
  <c r="J130" i="25"/>
  <c r="I130" i="25"/>
  <c r="J129" i="25"/>
  <c r="I129" i="25"/>
  <c r="J128" i="25"/>
  <c r="I128" i="25"/>
  <c r="J127" i="25"/>
  <c r="I127" i="25"/>
  <c r="J126" i="25"/>
  <c r="I126" i="25"/>
  <c r="J125" i="25"/>
  <c r="I125" i="25"/>
  <c r="J124" i="25"/>
  <c r="I124" i="25"/>
  <c r="J123" i="25"/>
  <c r="I123" i="25"/>
  <c r="J122" i="25"/>
  <c r="I122" i="25"/>
  <c r="J121" i="25"/>
  <c r="I121" i="25"/>
  <c r="J120" i="25"/>
  <c r="I120" i="25"/>
  <c r="J119" i="25"/>
  <c r="I119" i="25"/>
  <c r="J118" i="25"/>
  <c r="I118" i="25"/>
  <c r="J117" i="25"/>
  <c r="I117" i="25"/>
  <c r="J116" i="25"/>
  <c r="I116" i="25"/>
  <c r="J115" i="25"/>
  <c r="I115" i="25"/>
  <c r="J114" i="25"/>
  <c r="I114" i="25"/>
  <c r="J113" i="25"/>
  <c r="I113" i="25"/>
  <c r="J112" i="25"/>
  <c r="I112" i="25"/>
  <c r="J111" i="25"/>
  <c r="I111" i="25"/>
  <c r="J110" i="25"/>
  <c r="I110" i="25"/>
  <c r="J109" i="25"/>
  <c r="I109" i="25"/>
  <c r="J108" i="25"/>
  <c r="I108" i="25"/>
  <c r="J107" i="25"/>
  <c r="I107" i="25"/>
  <c r="J106" i="25"/>
  <c r="I106" i="25"/>
  <c r="J105" i="25"/>
  <c r="I105" i="25"/>
  <c r="J104" i="25"/>
  <c r="I104" i="25"/>
  <c r="J103" i="25"/>
  <c r="I103" i="25"/>
  <c r="J102" i="25"/>
  <c r="I102" i="25"/>
  <c r="J101" i="25"/>
  <c r="I101" i="25"/>
  <c r="J100" i="25"/>
  <c r="I100" i="25"/>
  <c r="J99" i="25"/>
  <c r="I99" i="25"/>
  <c r="J98" i="25"/>
  <c r="I98" i="25"/>
  <c r="J97" i="25"/>
  <c r="I97" i="25"/>
  <c r="J96" i="25"/>
  <c r="I96" i="25"/>
  <c r="J95" i="25"/>
  <c r="I95" i="25"/>
  <c r="J94" i="25"/>
  <c r="I94" i="25"/>
  <c r="J93" i="25"/>
  <c r="I93" i="25"/>
  <c r="J92" i="25"/>
  <c r="I92" i="25"/>
  <c r="J91" i="25"/>
  <c r="I91" i="25"/>
  <c r="J90" i="25"/>
  <c r="I90" i="25"/>
  <c r="J89" i="25"/>
  <c r="I89" i="25"/>
  <c r="J88" i="25"/>
  <c r="I88" i="25"/>
  <c r="J87" i="25"/>
  <c r="I87" i="25"/>
  <c r="J86" i="25"/>
  <c r="I86" i="25"/>
  <c r="J85" i="25"/>
  <c r="I85" i="25"/>
  <c r="J84" i="25"/>
  <c r="I84" i="25"/>
  <c r="J83" i="25"/>
  <c r="I83" i="25"/>
  <c r="J82" i="25"/>
  <c r="I82" i="25"/>
  <c r="J81" i="25"/>
  <c r="I81" i="25"/>
  <c r="J80" i="25"/>
  <c r="I80" i="25"/>
  <c r="J79" i="25"/>
  <c r="I79" i="25"/>
  <c r="J78" i="25"/>
  <c r="I78" i="25"/>
  <c r="J77" i="25"/>
  <c r="I77" i="25"/>
  <c r="J76" i="25"/>
  <c r="I76" i="25"/>
  <c r="J75" i="25"/>
  <c r="I75" i="25"/>
  <c r="J74" i="25"/>
  <c r="I74" i="25"/>
  <c r="J73" i="25"/>
  <c r="I73" i="25"/>
  <c r="J72" i="25"/>
  <c r="I72" i="25"/>
  <c r="J71" i="25"/>
  <c r="I71" i="25"/>
  <c r="J70" i="25"/>
  <c r="I70" i="25"/>
  <c r="J69" i="25"/>
  <c r="I69" i="25"/>
  <c r="J68" i="25"/>
  <c r="I68" i="25"/>
  <c r="J67" i="25"/>
  <c r="I67" i="25"/>
  <c r="J66" i="25"/>
  <c r="I66" i="25"/>
  <c r="J65" i="25"/>
  <c r="I65" i="25"/>
  <c r="J64" i="25"/>
  <c r="I64" i="25"/>
  <c r="J63" i="25"/>
  <c r="I63" i="25"/>
  <c r="J62" i="25"/>
  <c r="I62" i="25"/>
  <c r="J61" i="25"/>
  <c r="I61" i="25"/>
  <c r="J60" i="25"/>
  <c r="I60" i="25"/>
  <c r="J59" i="25"/>
  <c r="I59" i="25"/>
  <c r="J58" i="25"/>
  <c r="I58" i="25"/>
  <c r="J57" i="25"/>
  <c r="I57" i="25"/>
  <c r="J56" i="25"/>
  <c r="I56" i="25"/>
  <c r="J55" i="25"/>
  <c r="I55" i="25"/>
  <c r="J54" i="25"/>
  <c r="I54" i="25"/>
  <c r="J53" i="25"/>
  <c r="I53" i="25"/>
  <c r="J52" i="25"/>
  <c r="I52" i="25"/>
  <c r="J51" i="25"/>
  <c r="I51" i="25"/>
  <c r="J50" i="25"/>
  <c r="I50" i="25"/>
  <c r="J49" i="25"/>
  <c r="I49" i="25"/>
  <c r="J48" i="25"/>
  <c r="I48" i="25"/>
  <c r="J47" i="25"/>
  <c r="I47" i="25"/>
  <c r="J46" i="25"/>
  <c r="I46" i="25"/>
  <c r="J45" i="25"/>
  <c r="I45" i="25"/>
  <c r="J44" i="25"/>
  <c r="I44" i="25"/>
  <c r="J43" i="25"/>
  <c r="I43" i="25"/>
  <c r="J42" i="25"/>
  <c r="I42" i="25"/>
  <c r="J41" i="25"/>
  <c r="I41" i="25"/>
  <c r="J40" i="25"/>
  <c r="I40" i="25"/>
  <c r="J39" i="25"/>
  <c r="I39" i="25"/>
  <c r="J38" i="25"/>
  <c r="I38" i="25"/>
  <c r="J37" i="25"/>
  <c r="I37" i="25"/>
  <c r="J36" i="25"/>
  <c r="I36" i="25"/>
  <c r="J35" i="25"/>
  <c r="I35" i="25"/>
  <c r="J34" i="25"/>
  <c r="I34" i="25"/>
  <c r="J33" i="25"/>
  <c r="I33" i="25"/>
  <c r="J32" i="25"/>
  <c r="I32" i="25"/>
  <c r="J31" i="25"/>
  <c r="I31" i="25"/>
  <c r="J30" i="25"/>
  <c r="I30" i="25"/>
  <c r="J29" i="25"/>
  <c r="I29" i="25"/>
  <c r="J28" i="25"/>
  <c r="I28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J21" i="25"/>
  <c r="I21" i="25"/>
  <c r="J20" i="25"/>
  <c r="I20" i="25"/>
  <c r="J19" i="25"/>
  <c r="I19" i="25"/>
  <c r="J18" i="25"/>
  <c r="I18" i="25"/>
  <c r="J17" i="25"/>
  <c r="I17" i="25"/>
  <c r="J16" i="25"/>
  <c r="I16" i="25"/>
  <c r="J15" i="25"/>
  <c r="J14" i="25"/>
  <c r="E3" i="25"/>
  <c r="C12" i="2"/>
  <c r="I15" i="25"/>
  <c r="I14" i="25"/>
  <c r="E4" i="25"/>
  <c r="E12" i="2"/>
  <c r="E6" i="25"/>
  <c r="G12" i="2"/>
  <c r="I6" i="25"/>
  <c r="E5" i="25"/>
  <c r="D12" i="2"/>
  <c r="J150" i="24"/>
  <c r="I150" i="24"/>
  <c r="J149" i="24"/>
  <c r="I149" i="24"/>
  <c r="J148" i="24"/>
  <c r="I148" i="24"/>
  <c r="J147" i="24"/>
  <c r="I147" i="24"/>
  <c r="J146" i="24"/>
  <c r="I146" i="24"/>
  <c r="J145" i="24"/>
  <c r="I145" i="24"/>
  <c r="J144" i="24"/>
  <c r="I144" i="24"/>
  <c r="J143" i="24"/>
  <c r="I143" i="24"/>
  <c r="J142" i="24"/>
  <c r="I142" i="24"/>
  <c r="J141" i="24"/>
  <c r="I141" i="24"/>
  <c r="J140" i="24"/>
  <c r="I140" i="24"/>
  <c r="J139" i="24"/>
  <c r="I139" i="24"/>
  <c r="J138" i="24"/>
  <c r="I138" i="24"/>
  <c r="J137" i="24"/>
  <c r="I137" i="24"/>
  <c r="J136" i="24"/>
  <c r="I136" i="24"/>
  <c r="J135" i="24"/>
  <c r="I135" i="24"/>
  <c r="J134" i="24"/>
  <c r="I134" i="24"/>
  <c r="J133" i="24"/>
  <c r="I133" i="24"/>
  <c r="J132" i="24"/>
  <c r="I132" i="24"/>
  <c r="J131" i="24"/>
  <c r="I131" i="24"/>
  <c r="J130" i="24"/>
  <c r="I130" i="24"/>
  <c r="J129" i="24"/>
  <c r="I129" i="24"/>
  <c r="J128" i="24"/>
  <c r="I128" i="24"/>
  <c r="J127" i="24"/>
  <c r="I127" i="24"/>
  <c r="J126" i="24"/>
  <c r="I126" i="24"/>
  <c r="J125" i="24"/>
  <c r="I125" i="24"/>
  <c r="J124" i="24"/>
  <c r="I124" i="24"/>
  <c r="J123" i="24"/>
  <c r="I123" i="24"/>
  <c r="J122" i="24"/>
  <c r="I122" i="24"/>
  <c r="J121" i="24"/>
  <c r="I121" i="24"/>
  <c r="J120" i="24"/>
  <c r="I120" i="24"/>
  <c r="J119" i="24"/>
  <c r="I119" i="24"/>
  <c r="J118" i="24"/>
  <c r="I118" i="24"/>
  <c r="J117" i="24"/>
  <c r="I117" i="24"/>
  <c r="J116" i="24"/>
  <c r="I116" i="24"/>
  <c r="J115" i="24"/>
  <c r="I115" i="24"/>
  <c r="J114" i="24"/>
  <c r="I114" i="24"/>
  <c r="J113" i="24"/>
  <c r="I113" i="24"/>
  <c r="J112" i="24"/>
  <c r="I112" i="24"/>
  <c r="J111" i="24"/>
  <c r="I111" i="24"/>
  <c r="J110" i="24"/>
  <c r="I110" i="24"/>
  <c r="J109" i="24"/>
  <c r="I109" i="24"/>
  <c r="J108" i="24"/>
  <c r="I108" i="24"/>
  <c r="J107" i="24"/>
  <c r="I107" i="24"/>
  <c r="J106" i="24"/>
  <c r="I106" i="24"/>
  <c r="J105" i="24"/>
  <c r="I105" i="24"/>
  <c r="J104" i="24"/>
  <c r="I104" i="24"/>
  <c r="J103" i="24"/>
  <c r="I103" i="24"/>
  <c r="J102" i="24"/>
  <c r="I102" i="24"/>
  <c r="J101" i="24"/>
  <c r="I101" i="24"/>
  <c r="J100" i="24"/>
  <c r="I100" i="24"/>
  <c r="J99" i="24"/>
  <c r="I99" i="24"/>
  <c r="J98" i="24"/>
  <c r="I98" i="24"/>
  <c r="J97" i="24"/>
  <c r="I97" i="24"/>
  <c r="J96" i="24"/>
  <c r="I96" i="24"/>
  <c r="J95" i="24"/>
  <c r="I95" i="24"/>
  <c r="J94" i="24"/>
  <c r="I94" i="24"/>
  <c r="J93" i="24"/>
  <c r="I93" i="24"/>
  <c r="J92" i="24"/>
  <c r="I92" i="24"/>
  <c r="J91" i="24"/>
  <c r="I91" i="24"/>
  <c r="J90" i="24"/>
  <c r="I90" i="24"/>
  <c r="J89" i="24"/>
  <c r="I89" i="24"/>
  <c r="J88" i="24"/>
  <c r="I88" i="24"/>
  <c r="J87" i="24"/>
  <c r="I87" i="24"/>
  <c r="J86" i="24"/>
  <c r="I86" i="24"/>
  <c r="J85" i="24"/>
  <c r="I85" i="24"/>
  <c r="J84" i="24"/>
  <c r="I84" i="24"/>
  <c r="J83" i="24"/>
  <c r="I83" i="24"/>
  <c r="J82" i="24"/>
  <c r="I82" i="24"/>
  <c r="J81" i="24"/>
  <c r="I81" i="24"/>
  <c r="J80" i="24"/>
  <c r="I80" i="24"/>
  <c r="J79" i="24"/>
  <c r="I79" i="24"/>
  <c r="J78" i="24"/>
  <c r="I78" i="24"/>
  <c r="J77" i="24"/>
  <c r="I77" i="24"/>
  <c r="J76" i="24"/>
  <c r="I76" i="24"/>
  <c r="J75" i="24"/>
  <c r="I75" i="24"/>
  <c r="J74" i="24"/>
  <c r="I74" i="24"/>
  <c r="J73" i="24"/>
  <c r="I73" i="24"/>
  <c r="J72" i="24"/>
  <c r="I72" i="24"/>
  <c r="J71" i="24"/>
  <c r="I71" i="24"/>
  <c r="J70" i="24"/>
  <c r="I70" i="24"/>
  <c r="J69" i="24"/>
  <c r="I69" i="24"/>
  <c r="J68" i="24"/>
  <c r="I68" i="24"/>
  <c r="J67" i="24"/>
  <c r="I67" i="24"/>
  <c r="J66" i="24"/>
  <c r="I66" i="24"/>
  <c r="J65" i="24"/>
  <c r="I65" i="24"/>
  <c r="J64" i="24"/>
  <c r="I64" i="24"/>
  <c r="J63" i="24"/>
  <c r="I63" i="24"/>
  <c r="J62" i="24"/>
  <c r="I62" i="24"/>
  <c r="J61" i="24"/>
  <c r="I61" i="24"/>
  <c r="J60" i="24"/>
  <c r="I60" i="24"/>
  <c r="J59" i="24"/>
  <c r="I59" i="24"/>
  <c r="J58" i="24"/>
  <c r="I58" i="24"/>
  <c r="J57" i="24"/>
  <c r="I57" i="24"/>
  <c r="J56" i="24"/>
  <c r="I56" i="24"/>
  <c r="J55" i="24"/>
  <c r="I55" i="24"/>
  <c r="J54" i="24"/>
  <c r="I54" i="24"/>
  <c r="J53" i="24"/>
  <c r="I53" i="24"/>
  <c r="J52" i="24"/>
  <c r="I52" i="24"/>
  <c r="J51" i="24"/>
  <c r="I51" i="24"/>
  <c r="J50" i="24"/>
  <c r="I50" i="24"/>
  <c r="J49" i="24"/>
  <c r="I49" i="24"/>
  <c r="J48" i="24"/>
  <c r="I48" i="24"/>
  <c r="J47" i="24"/>
  <c r="I47" i="24"/>
  <c r="J46" i="24"/>
  <c r="I46" i="24"/>
  <c r="J45" i="24"/>
  <c r="I45" i="24"/>
  <c r="J44" i="24"/>
  <c r="I44" i="24"/>
  <c r="J43" i="24"/>
  <c r="I43" i="24"/>
  <c r="J42" i="24"/>
  <c r="I42" i="24"/>
  <c r="J41" i="24"/>
  <c r="I41" i="24"/>
  <c r="J40" i="24"/>
  <c r="I40" i="24"/>
  <c r="J39" i="24"/>
  <c r="I39" i="24"/>
  <c r="J38" i="24"/>
  <c r="I38" i="24"/>
  <c r="J37" i="24"/>
  <c r="I37" i="24"/>
  <c r="J36" i="24"/>
  <c r="I36" i="24"/>
  <c r="J35" i="24"/>
  <c r="I35" i="24"/>
  <c r="J34" i="24"/>
  <c r="I34" i="24"/>
  <c r="J33" i="24"/>
  <c r="I33" i="24"/>
  <c r="J32" i="24"/>
  <c r="I32" i="24"/>
  <c r="J31" i="24"/>
  <c r="I31" i="24"/>
  <c r="J30" i="24"/>
  <c r="I30" i="24"/>
  <c r="J29" i="24"/>
  <c r="I29" i="24"/>
  <c r="J28" i="24"/>
  <c r="I28" i="24"/>
  <c r="J27" i="24"/>
  <c r="I27" i="24"/>
  <c r="J26" i="24"/>
  <c r="I26" i="24"/>
  <c r="J25" i="24"/>
  <c r="I25" i="24"/>
  <c r="J24" i="24"/>
  <c r="I24" i="24"/>
  <c r="J23" i="24"/>
  <c r="I23" i="24"/>
  <c r="J22" i="24"/>
  <c r="I22" i="24"/>
  <c r="J21" i="24"/>
  <c r="I21" i="24"/>
  <c r="J20" i="24"/>
  <c r="I20" i="24"/>
  <c r="J19" i="24"/>
  <c r="I19" i="24"/>
  <c r="J18" i="24"/>
  <c r="I18" i="24"/>
  <c r="J17" i="24"/>
  <c r="I17" i="24"/>
  <c r="J16" i="24"/>
  <c r="I16" i="24"/>
  <c r="J15" i="24"/>
  <c r="J14" i="24"/>
  <c r="E3" i="24"/>
  <c r="C11" i="2"/>
  <c r="I15" i="24"/>
  <c r="I14" i="24"/>
  <c r="E6" i="24"/>
  <c r="E8" i="24"/>
  <c r="I11" i="2"/>
  <c r="I6" i="24"/>
  <c r="E5" i="24"/>
  <c r="D11" i="2"/>
  <c r="E4" i="24"/>
  <c r="E11" i="2"/>
  <c r="J14" i="23"/>
  <c r="E3" i="23"/>
  <c r="C10" i="2"/>
  <c r="I14" i="23"/>
  <c r="E4" i="23"/>
  <c r="E10" i="2"/>
  <c r="I6" i="23"/>
  <c r="E5" i="23"/>
  <c r="D10" i="2"/>
  <c r="J14" i="22"/>
  <c r="E3" i="22"/>
  <c r="C9" i="2"/>
  <c r="I14" i="22"/>
  <c r="E4" i="22"/>
  <c r="E9" i="2"/>
  <c r="I6" i="22"/>
  <c r="E5" i="22"/>
  <c r="D9" i="2"/>
  <c r="I6" i="21"/>
  <c r="E5" i="21"/>
  <c r="D8" i="2"/>
  <c r="I6" i="20"/>
  <c r="E5" i="20"/>
  <c r="D7" i="2"/>
  <c r="E5" i="19"/>
  <c r="D6" i="2"/>
  <c r="I6" i="18"/>
  <c r="E5" i="18"/>
  <c r="D5" i="2"/>
  <c r="E5" i="17"/>
  <c r="D4" i="2"/>
  <c r="I6" i="3"/>
  <c r="J15" i="2"/>
  <c r="E8" i="3"/>
  <c r="I3" i="2"/>
  <c r="C3" i="2"/>
  <c r="C15" i="2"/>
  <c r="D15" i="2"/>
  <c r="G13" i="2"/>
  <c r="E8" i="25"/>
  <c r="I12" i="2"/>
  <c r="E8" i="27"/>
  <c r="I14" i="2"/>
  <c r="I6" i="19"/>
  <c r="I6" i="27"/>
  <c r="G11" i="2"/>
  <c r="I6" i="17"/>
  <c r="G15" i="2"/>
  <c r="E15" i="2"/>
  <c r="F15" i="2"/>
  <c r="H27" i="2"/>
  <c r="K15" i="2"/>
  <c r="H15" i="2"/>
  <c r="I15" i="2"/>
</calcChain>
</file>

<file path=xl/comments1.xml><?xml version="1.0" encoding="utf-8"?>
<comments xmlns="http://schemas.openxmlformats.org/spreadsheetml/2006/main">
  <authors>
    <author>MOM ONLY</author>
  </authors>
  <commentList>
    <comment ref="J3" authorId="0">
      <text>
        <r>
          <rPr>
            <b/>
            <sz val="10"/>
            <color indexed="81"/>
            <rFont val="Tahoma"/>
            <family val="2"/>
          </rPr>
          <t>Enter your Monthly Budget in these Green Boxes.</t>
        </r>
      </text>
    </comment>
  </commentList>
</comments>
</file>

<file path=xl/comments10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1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1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6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7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8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comments9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color indexed="81"/>
            <rFont val="Tahoma"/>
            <family val="2"/>
          </rPr>
          <t>Don't forget to track your Rebates on the Rebate Tab!!</t>
        </r>
      </text>
    </comment>
  </commentList>
</comments>
</file>

<file path=xl/sharedStrings.xml><?xml version="1.0" encoding="utf-8"?>
<sst xmlns="http://schemas.openxmlformats.org/spreadsheetml/2006/main" count="403" uniqueCount="114">
  <si>
    <t>Date</t>
  </si>
  <si>
    <t>Store</t>
  </si>
  <si>
    <t>Tax</t>
  </si>
  <si>
    <t>Month</t>
  </si>
  <si>
    <t>Rebates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</si>
  <si>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</si>
  <si>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</si>
  <si>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</si>
  <si>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</si>
  <si>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</si>
  <si>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</si>
  <si>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</si>
  <si>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</si>
  <si>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</si>
  <si>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</si>
  <si>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</si>
  <si>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</si>
  <si>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Coupon Savings:</t>
  </si>
  <si>
    <t>Amount Paid (after rebates):</t>
  </si>
  <si>
    <t>January Summary</t>
  </si>
  <si>
    <t>Total Before Discounts:</t>
  </si>
  <si>
    <t>Total Savings</t>
  </si>
  <si>
    <t>Store Discounts</t>
  </si>
  <si>
    <t>Total % Saved</t>
  </si>
  <si>
    <t>Total Before Discounts</t>
  </si>
  <si>
    <t>Total Coupon Discounts</t>
  </si>
  <si>
    <t>Total Rebates</t>
  </si>
  <si>
    <t>Monthly Budget</t>
  </si>
  <si>
    <t>2013 Totals:</t>
  </si>
  <si>
    <t>January Details</t>
  </si>
  <si>
    <t>*Total Amount Spent Out of Pocket</t>
  </si>
  <si>
    <t>Publix</t>
  </si>
  <si>
    <t>Amount Paid OOP*</t>
  </si>
  <si>
    <t>Still Available to Spend</t>
  </si>
  <si>
    <t>Notes:</t>
  </si>
  <si>
    <t>{Everything inside this pink box is Auto-Populated! So Please Don't Touch :) }</t>
  </si>
  <si>
    <t>Coupons Used       (MQ, SQ)</t>
  </si>
  <si>
    <t>Extra Coupons Used        (ECB's, RRs, BRs etc)</t>
  </si>
  <si>
    <t>Percentage Saved %</t>
  </si>
  <si>
    <t>Savings Percentage:</t>
  </si>
  <si>
    <t>Under or (Over) Spending</t>
  </si>
  <si>
    <t>Total Store Discounts:</t>
  </si>
  <si>
    <t>Store Disounts</t>
  </si>
  <si>
    <t>Total Spending</t>
  </si>
  <si>
    <t>Rebates To Watch For:</t>
  </si>
  <si>
    <t>February Summary</t>
  </si>
  <si>
    <t>February Details</t>
  </si>
  <si>
    <t>March Summary</t>
  </si>
  <si>
    <t>March Details</t>
  </si>
  <si>
    <t>Total Number Rebates Submitted</t>
  </si>
  <si>
    <t>Average Rebate Savings</t>
  </si>
  <si>
    <t>Amount</t>
  </si>
  <si>
    <t>Manufacturer or Store Rebate</t>
  </si>
  <si>
    <t xml:space="preserve">Date Sent </t>
  </si>
  <si>
    <t>Date Received</t>
  </si>
  <si>
    <t>Rebate Summary</t>
  </si>
  <si>
    <t xml:space="preserve">Total Amount Rebates </t>
  </si>
  <si>
    <t>Rebate Details</t>
  </si>
  <si>
    <t>and will populate as you enter your activity on the individual monthly tabs.</t>
  </si>
  <si>
    <t>STEP 1:</t>
  </si>
  <si>
    <t>STEP 2:</t>
  </si>
  <si>
    <t>STEP 3:</t>
  </si>
  <si>
    <t xml:space="preserve"> </t>
  </si>
  <si>
    <t>STEP 4:</t>
  </si>
  <si>
    <t>STEP 5:</t>
  </si>
  <si>
    <t>STEP 6:</t>
  </si>
  <si>
    <t>Before you use this Spending/Savings Tracker Tool please read these directions! They will make using this form MUCH easier!</t>
  </si>
  <si>
    <t xml:space="preserve">5. Your totals for every month will be on the "Total Spending Summary" Sheet. This will show you (at a glance), the totals for each month </t>
  </si>
  <si>
    <t xml:space="preserve">     and the last row shows the Total for the Year!</t>
  </si>
  <si>
    <r>
      <t xml:space="preserve">populate each months tab.  </t>
    </r>
    <r>
      <rPr>
        <b/>
        <i/>
        <sz val="12"/>
        <color indexed="10"/>
        <rFont val="Calibri"/>
        <family val="2"/>
      </rPr>
      <t xml:space="preserve">There is nothing more you need to enter on this page!! </t>
    </r>
    <r>
      <rPr>
        <b/>
        <i/>
        <sz val="12"/>
        <rFont val="Calibri"/>
        <family val="2"/>
      </rPr>
      <t xml:space="preserve">The rest </t>
    </r>
    <r>
      <rPr>
        <b/>
        <i/>
        <sz val="12"/>
        <color indexed="8"/>
        <rFont val="Calibri"/>
        <family val="2"/>
      </rPr>
      <t xml:space="preserve">is all formula-driven </t>
    </r>
  </si>
  <si>
    <t>May Summary</t>
  </si>
  <si>
    <t>April Summary</t>
  </si>
  <si>
    <t>April Details</t>
  </si>
  <si>
    <t>May Details</t>
  </si>
  <si>
    <t>June Summary</t>
  </si>
  <si>
    <t>June Details</t>
  </si>
  <si>
    <t>July Summary</t>
  </si>
  <si>
    <t>July Details</t>
  </si>
  <si>
    <t>August Summary</t>
  </si>
  <si>
    <t>August Details</t>
  </si>
  <si>
    <t>September Summary</t>
  </si>
  <si>
    <t>September Details</t>
  </si>
  <si>
    <t>October Summary</t>
  </si>
  <si>
    <t>October Details</t>
  </si>
  <si>
    <t>November Summary</t>
  </si>
  <si>
    <t>November Details</t>
  </si>
  <si>
    <t>December Summary</t>
  </si>
  <si>
    <t>December Details</t>
  </si>
  <si>
    <r>
      <t xml:space="preserve">6. </t>
    </r>
    <r>
      <rPr>
        <b/>
        <sz val="14"/>
        <color indexed="8"/>
        <rFont val="Calibri"/>
        <family val="2"/>
      </rPr>
      <t>Please Note:</t>
    </r>
    <r>
      <rPr>
        <sz val="14"/>
        <color indexed="8"/>
        <rFont val="Calibri"/>
        <family val="2"/>
      </rPr>
      <t xml:space="preserve"> This file has been developed for your personal use only. Any other use requires my explicit and written permission. </t>
    </r>
  </si>
  <si>
    <t>Once you've saved this file to your personal computer, you are welcome to make any modifications on your copy for your personal use.</t>
  </si>
  <si>
    <t>After reading, begin using this tool by clicking a month on the Tabs at the bottom!</t>
  </si>
  <si>
    <t xml:space="preserve">     On each Monthly Tab you will see how much you still have "Available to Spend" (and it will </t>
  </si>
  <si>
    <t xml:space="preserve">     automatically update) as you add each of your shopping trips.</t>
  </si>
  <si>
    <t xml:space="preserve">     It is copywritten by TrueCouponing.com. Making this spreadsheet available as a download on your blog or website is strictly </t>
  </si>
  <si>
    <t xml:space="preserve">     of time to  develop. It is just the right thing to do. Thank you!</t>
  </si>
  <si>
    <r>
      <t xml:space="preserve">Total Value of Items </t>
    </r>
    <r>
      <rPr>
        <b/>
        <sz val="12"/>
        <rFont val="Calibri"/>
        <family val="2"/>
      </rPr>
      <t>(Before Discounts)</t>
    </r>
  </si>
  <si>
    <t xml:space="preserve">4. Automatically, after you start entering your shopping trips, the totals from each trip will add together at the top of each page </t>
  </si>
  <si>
    <t xml:space="preserve">http://truecouponing.com/2013/01/shopping-trip-time-almost-145-in-groceries-for-just-33-not-extreme-this-is-real-life-people/ </t>
  </si>
  <si>
    <t xml:space="preserve">I have entered a "sample/example" on the January Tab, if you want to see all the nitty gritty details of that trip, go to </t>
  </si>
  <si>
    <t xml:space="preserve">     (DO NOT TYPE IN THAT TOP SECTION):</t>
  </si>
  <si>
    <t>Total Spending &amp; Saving 2015 Summary</t>
  </si>
  <si>
    <t xml:space="preserve">©2015 TrueCouponing.com™ </t>
  </si>
  <si>
    <r>
      <t xml:space="preserve">1. </t>
    </r>
    <r>
      <rPr>
        <b/>
        <sz val="14"/>
        <color indexed="8"/>
        <rFont val="Calibri"/>
        <family val="2"/>
      </rPr>
      <t>ONLY</t>
    </r>
    <r>
      <rPr>
        <sz val="14"/>
        <color indexed="8"/>
        <rFont val="Calibri"/>
        <family val="2"/>
      </rPr>
      <t xml:space="preserve"> type data into the </t>
    </r>
    <r>
      <rPr>
        <b/>
        <sz val="14"/>
        <color theme="6" tint="-0.249977111117893"/>
        <rFont val="Calibri"/>
      </rPr>
      <t>GREEN areas</t>
    </r>
    <r>
      <rPr>
        <sz val="14"/>
        <color indexed="8"/>
        <rFont val="Calibri"/>
        <family val="2"/>
      </rPr>
      <t xml:space="preserve">. </t>
    </r>
    <r>
      <rPr>
        <b/>
        <sz val="14"/>
        <color indexed="8"/>
        <rFont val="Calibri"/>
        <family val="2"/>
      </rPr>
      <t>Do Not</t>
    </r>
    <r>
      <rPr>
        <sz val="14"/>
        <color indexed="8"/>
        <rFont val="Calibri"/>
        <family val="2"/>
      </rPr>
      <t xml:space="preserve"> type into any of the </t>
    </r>
    <r>
      <rPr>
        <b/>
        <sz val="14"/>
        <color indexed="45"/>
        <rFont val="Calibri"/>
        <family val="2"/>
      </rPr>
      <t>pink areas</t>
    </r>
    <r>
      <rPr>
        <sz val="14"/>
        <color indexed="8"/>
        <rFont val="Calibri"/>
        <family val="2"/>
      </rPr>
      <t>, they are formula driven and will automatically update!</t>
    </r>
  </si>
  <si>
    <r>
      <t>Note: This Page is an</t>
    </r>
    <r>
      <rPr>
        <b/>
        <sz val="16"/>
        <color theme="6" tint="-0.249977111117893"/>
        <rFont val="Calibri"/>
      </rPr>
      <t xml:space="preserve"> EXAMPLE ONLY! </t>
    </r>
  </si>
  <si>
    <r>
      <t xml:space="preserve">2. Start on the "Total Spending Summary" Tab by entering your budget for each month in the </t>
    </r>
    <r>
      <rPr>
        <b/>
        <sz val="14"/>
        <color theme="6" tint="-0.249977111117893"/>
        <rFont val="Calibri"/>
      </rPr>
      <t>GREEN column</t>
    </r>
    <r>
      <rPr>
        <sz val="14"/>
        <color theme="6" tint="-0.249977111117893"/>
        <rFont val="Calibri"/>
      </rPr>
      <t xml:space="preserve">. </t>
    </r>
  </si>
  <si>
    <r>
      <t>Enter your a monthly budgeted goal into the</t>
    </r>
    <r>
      <rPr>
        <b/>
        <i/>
        <sz val="12"/>
        <color theme="6" tint="-0.249977111117893"/>
        <rFont val="Calibri"/>
      </rPr>
      <t xml:space="preserve"> GREEN</t>
    </r>
    <r>
      <rPr>
        <b/>
        <i/>
        <sz val="12"/>
        <color indexed="8"/>
        <rFont val="Calibri"/>
        <family val="2"/>
      </rPr>
      <t xml:space="preserve"> monthly boxes above (collumn J).  This will automatically </t>
    </r>
  </si>
  <si>
    <r>
      <t xml:space="preserve">3. Add a shopping trip on each of the Monthly Tabs (only type in the </t>
    </r>
    <r>
      <rPr>
        <b/>
        <sz val="14"/>
        <color theme="6" tint="-0.249977111117893"/>
        <rFont val="Calibri"/>
      </rPr>
      <t>GREEN columns</t>
    </r>
    <r>
      <rPr>
        <sz val="14"/>
        <color indexed="8"/>
        <rFont val="Calibri"/>
        <family val="2"/>
      </rPr>
      <t>) :</t>
    </r>
  </si>
  <si>
    <r>
      <t xml:space="preserve">*Note: Only enter data in the </t>
    </r>
    <r>
      <rPr>
        <b/>
        <i/>
        <sz val="12"/>
        <color theme="6" tint="-0.249977111117893"/>
        <rFont val="Calibri"/>
      </rPr>
      <t>Green</t>
    </r>
    <r>
      <rPr>
        <i/>
        <sz val="12"/>
        <color indexed="8"/>
        <rFont val="Calibri"/>
        <family val="2"/>
      </rPr>
      <t xml:space="preserve"> Collumns</t>
    </r>
  </si>
  <si>
    <r>
      <t xml:space="preserve">     prohibited.  We would love for you to please tell others about it, BUT we ask that you please </t>
    </r>
    <r>
      <rPr>
        <b/>
        <sz val="14"/>
        <color theme="1"/>
        <rFont val="Calibri"/>
        <scheme val="minor"/>
      </rPr>
      <t>not share the file directly</t>
    </r>
    <r>
      <rPr>
        <sz val="14"/>
        <color theme="1"/>
        <rFont val="Calibri"/>
        <family val="2"/>
        <scheme val="minor"/>
      </rPr>
      <t xml:space="preserve">.  Please </t>
    </r>
  </si>
  <si>
    <t>Savings Tracker Instructions</t>
  </si>
  <si>
    <t>On the January Tab, just type right over my numbers to tract your own savings journey!</t>
  </si>
  <si>
    <r>
      <t xml:space="preserve">*Note: Only enter data in the </t>
    </r>
    <r>
      <rPr>
        <b/>
        <i/>
        <sz val="12"/>
        <color theme="6" tint="-0.249977111117893"/>
        <rFont val="Calibri"/>
      </rPr>
      <t>Green</t>
    </r>
    <r>
      <rPr>
        <i/>
        <sz val="12"/>
        <color theme="6" tint="-0.249977111117893"/>
        <rFont val="Calibri"/>
      </rPr>
      <t xml:space="preserve"> </t>
    </r>
    <r>
      <rPr>
        <i/>
        <sz val="12"/>
        <rFont val="Calibri"/>
      </rPr>
      <t>Collumns</t>
    </r>
  </si>
  <si>
    <r>
      <t xml:space="preserve">*Note: Only enter data in the </t>
    </r>
    <r>
      <rPr>
        <b/>
        <i/>
        <sz val="12"/>
        <color theme="6" tint="-0.249977111117893"/>
        <rFont val="Calibri"/>
      </rPr>
      <t xml:space="preserve">Green </t>
    </r>
    <r>
      <rPr>
        <b/>
        <i/>
        <sz val="12"/>
        <color indexed="8"/>
        <rFont val="Calibri"/>
        <family val="2"/>
      </rPr>
      <t>Collumns</t>
    </r>
  </si>
  <si>
    <t xml:space="preserve">     send them to www.TrueCouponing.com/CouponSavingsTracker to download for themselves. This file took a massive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</si>
</sst>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5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22"/>
      <name val="Curlz MT"/>
      <family val="5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1"/>
      <name val="Tahoma"/>
      <family val="2"/>
    </font>
    <font>
      <b/>
      <i/>
      <sz val="12"/>
      <color indexed="10"/>
      <name val="Calibri"/>
      <family val="2"/>
    </font>
    <font>
      <b/>
      <sz val="14"/>
      <color indexed="45"/>
      <name val="Calibri"/>
      <family val="2"/>
    </font>
    <font>
      <b/>
      <i/>
      <sz val="12"/>
      <name val="Calibri"/>
      <family val="2"/>
    </font>
    <font>
      <b/>
      <sz val="20"/>
      <name val="Curlz MT"/>
      <family val="5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36"/>
      <color theme="6" tint="-0.249977111117893"/>
      <name val="Curlz MT"/>
      <family val="5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u/>
      <sz val="14"/>
      <color theme="10"/>
      <name val="Calibri"/>
      <family val="2"/>
    </font>
    <font>
      <b/>
      <sz val="20"/>
      <color theme="6" tint="-0.249977111117893"/>
      <name val="Calibri"/>
      <family val="2"/>
      <scheme val="minor"/>
    </font>
    <font>
      <b/>
      <sz val="36"/>
      <color theme="6" tint="-0.249977111117893"/>
      <name val="Curlz MT"/>
      <family val="5"/>
    </font>
    <font>
      <b/>
      <sz val="1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6" tint="-0.249977111117893"/>
      <name val="Curlz MT"/>
      <family val="5"/>
    </font>
    <font>
      <i/>
      <sz val="12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6" tint="0.3999755851924192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6" tint="-0.249977111117893"/>
      <name val="Calibri"/>
    </font>
    <font>
      <b/>
      <sz val="16"/>
      <color theme="6" tint="-0.249977111117893"/>
      <name val="Calibri"/>
    </font>
    <font>
      <sz val="14"/>
      <color theme="6" tint="-0.249977111117893"/>
      <name val="Calibri"/>
    </font>
    <font>
      <b/>
      <sz val="22"/>
      <color theme="1"/>
      <name val="Curlz MT"/>
    </font>
    <font>
      <b/>
      <i/>
      <sz val="12"/>
      <color theme="6" tint="-0.249977111117893"/>
      <name val="Calibri"/>
    </font>
    <font>
      <b/>
      <sz val="14"/>
      <color theme="1"/>
      <name val="Calibri"/>
      <scheme val="minor"/>
    </font>
    <font>
      <i/>
      <sz val="12"/>
      <color theme="6" tint="-0.249977111117893"/>
      <name val="Calibri"/>
    </font>
    <font>
      <i/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2">
    <xf numFmtId="0" fontId="0" fillId="0" borderId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horizontal="left"/>
    </xf>
    <xf numFmtId="165" fontId="17" fillId="3" borderId="0" xfId="0" applyNumberFormat="1" applyFont="1" applyFill="1" applyBorder="1"/>
    <xf numFmtId="10" fontId="17" fillId="3" borderId="0" xfId="5" applyNumberFormat="1" applyFont="1" applyFill="1" applyBorder="1"/>
    <xf numFmtId="0" fontId="0" fillId="3" borderId="0" xfId="0" applyFill="1"/>
    <xf numFmtId="0" fontId="19" fillId="3" borderId="10" xfId="0" applyFont="1" applyFill="1" applyBorder="1"/>
    <xf numFmtId="0" fontId="19" fillId="3" borderId="8" xfId="0" applyFont="1" applyFill="1" applyBorder="1"/>
    <xf numFmtId="0" fontId="19" fillId="3" borderId="11" xfId="0" applyFont="1" applyFill="1" applyBorder="1"/>
    <xf numFmtId="0" fontId="19" fillId="3" borderId="12" xfId="0" applyFont="1" applyFill="1" applyBorder="1"/>
    <xf numFmtId="166" fontId="14" fillId="3" borderId="0" xfId="0" applyNumberFormat="1" applyFont="1" applyFill="1" applyBorder="1"/>
    <xf numFmtId="10" fontId="14" fillId="3" borderId="0" xfId="0" applyNumberFormat="1" applyFont="1" applyFill="1" applyBorder="1" applyAlignment="1">
      <alignment horizontal="center"/>
    </xf>
    <xf numFmtId="164" fontId="14" fillId="0" borderId="0" xfId="0" applyNumberFormat="1" applyFont="1" applyBorder="1"/>
    <xf numFmtId="166" fontId="14" fillId="3" borderId="9" xfId="0" applyNumberFormat="1" applyFont="1" applyFill="1" applyBorder="1"/>
    <xf numFmtId="10" fontId="14" fillId="3" borderId="13" xfId="0" applyNumberFormat="1" applyFont="1" applyFill="1" applyBorder="1" applyAlignment="1">
      <alignment horizontal="center"/>
    </xf>
    <xf numFmtId="164" fontId="14" fillId="3" borderId="14" xfId="0" applyNumberFormat="1" applyFont="1" applyFill="1" applyBorder="1"/>
    <xf numFmtId="164" fontId="14" fillId="3" borderId="15" xfId="0" applyNumberFormat="1" applyFont="1" applyFill="1" applyBorder="1"/>
    <xf numFmtId="164" fontId="14" fillId="3" borderId="16" xfId="0" applyNumberFormat="1" applyFont="1" applyFill="1" applyBorder="1"/>
    <xf numFmtId="0" fontId="0" fillId="3" borderId="0" xfId="0" applyFill="1" applyAlignment="1">
      <alignment horizontal="right"/>
    </xf>
    <xf numFmtId="0" fontId="24" fillId="3" borderId="0" xfId="0" applyFont="1" applyFill="1" applyBorder="1"/>
    <xf numFmtId="0" fontId="25" fillId="3" borderId="0" xfId="0" applyFont="1" applyFill="1" applyBorder="1"/>
    <xf numFmtId="166" fontId="24" fillId="3" borderId="0" xfId="1" applyNumberFormat="1" applyFont="1" applyFill="1" applyBorder="1"/>
    <xf numFmtId="0" fontId="26" fillId="0" borderId="0" xfId="0" applyFont="1"/>
    <xf numFmtId="0" fontId="26" fillId="3" borderId="0" xfId="0" applyFont="1" applyFill="1"/>
    <xf numFmtId="0" fontId="24" fillId="3" borderId="8" xfId="0" applyFont="1" applyFill="1" applyBorder="1"/>
    <xf numFmtId="0" fontId="25" fillId="3" borderId="9" xfId="0" applyFont="1" applyFill="1" applyBorder="1"/>
    <xf numFmtId="10" fontId="24" fillId="3" borderId="17" xfId="5" applyNumberFormat="1" applyFont="1" applyFill="1" applyBorder="1" applyAlignment="1">
      <alignment horizontal="center"/>
    </xf>
    <xf numFmtId="165" fontId="24" fillId="3" borderId="0" xfId="0" applyNumberFormat="1" applyFont="1" applyFill="1" applyBorder="1"/>
    <xf numFmtId="10" fontId="24" fillId="3" borderId="0" xfId="5" applyNumberFormat="1" applyFont="1" applyFill="1" applyBorder="1"/>
    <xf numFmtId="0" fontId="24" fillId="0" borderId="8" xfId="0" applyFont="1" applyFill="1" applyBorder="1"/>
    <xf numFmtId="0" fontId="27" fillId="0" borderId="9" xfId="0" applyFont="1" applyBorder="1"/>
    <xf numFmtId="166" fontId="24" fillId="0" borderId="17" xfId="0" applyNumberFormat="1" applyFont="1" applyFill="1" applyBorder="1"/>
    <xf numFmtId="0" fontId="25" fillId="3" borderId="0" xfId="0" applyFont="1" applyFill="1" applyBorder="1" applyAlignment="1">
      <alignment vertical="center"/>
    </xf>
    <xf numFmtId="0" fontId="26" fillId="3" borderId="0" xfId="0" applyFont="1" applyFill="1" applyBorder="1"/>
    <xf numFmtId="0" fontId="26" fillId="0" borderId="0" xfId="0" applyFont="1" applyBorder="1"/>
    <xf numFmtId="1" fontId="28" fillId="3" borderId="0" xfId="0" applyNumberFormat="1" applyFont="1" applyFill="1" applyBorder="1" applyAlignment="1">
      <alignment horizontal="center" vertical="center"/>
    </xf>
    <xf numFmtId="164" fontId="28" fillId="3" borderId="0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166" fontId="24" fillId="2" borderId="0" xfId="0" applyNumberFormat="1" applyFont="1" applyFill="1" applyBorder="1"/>
    <xf numFmtId="10" fontId="24" fillId="2" borderId="0" xfId="5" applyNumberFormat="1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 vertical="center" wrapText="1"/>
    </xf>
    <xf numFmtId="166" fontId="18" fillId="4" borderId="18" xfId="0" applyNumberFormat="1" applyFont="1" applyFill="1" applyBorder="1"/>
    <xf numFmtId="14" fontId="18" fillId="4" borderId="18" xfId="0" applyNumberFormat="1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166" fontId="18" fillId="4" borderId="18" xfId="0" applyNumberFormat="1" applyFont="1" applyFill="1" applyBorder="1" applyAlignment="1">
      <alignment horizontal="center"/>
    </xf>
    <xf numFmtId="164" fontId="17" fillId="4" borderId="19" xfId="1" applyNumberFormat="1" applyFont="1" applyFill="1" applyBorder="1"/>
    <xf numFmtId="164" fontId="17" fillId="4" borderId="20" xfId="1" applyNumberFormat="1" applyFont="1" applyFill="1" applyBorder="1"/>
    <xf numFmtId="164" fontId="17" fillId="4" borderId="21" xfId="1" applyNumberFormat="1" applyFont="1" applyFill="1" applyBorder="1"/>
    <xf numFmtId="0" fontId="0" fillId="2" borderId="2" xfId="0" applyFill="1" applyBorder="1" applyAlignment="1">
      <alignment wrapText="1"/>
    </xf>
    <xf numFmtId="0" fontId="24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22" xfId="0" applyFill="1" applyBorder="1"/>
    <xf numFmtId="0" fontId="16" fillId="2" borderId="5" xfId="0" applyFont="1" applyFill="1" applyBorder="1"/>
    <xf numFmtId="0" fontId="16" fillId="2" borderId="3" xfId="0" applyFont="1" applyFill="1" applyBorder="1"/>
    <xf numFmtId="0" fontId="19" fillId="2" borderId="23" xfId="0" applyFont="1" applyFill="1" applyBorder="1"/>
    <xf numFmtId="166" fontId="19" fillId="2" borderId="23" xfId="0" applyNumberFormat="1" applyFont="1" applyFill="1" applyBorder="1"/>
    <xf numFmtId="10" fontId="19" fillId="2" borderId="23" xfId="0" applyNumberFormat="1" applyFont="1" applyFill="1" applyBorder="1" applyAlignment="1">
      <alignment horizontal="center"/>
    </xf>
    <xf numFmtId="164" fontId="19" fillId="2" borderId="23" xfId="1" applyNumberFormat="1" applyFont="1" applyFill="1" applyBorder="1"/>
    <xf numFmtId="164" fontId="19" fillId="2" borderId="4" xfId="1" applyNumberFormat="1" applyFont="1" applyFill="1" applyBorder="1"/>
    <xf numFmtId="0" fontId="26" fillId="2" borderId="2" xfId="0" applyFont="1" applyFill="1" applyBorder="1"/>
    <xf numFmtId="0" fontId="26" fillId="2" borderId="7" xfId="0" applyFont="1" applyFill="1" applyBorder="1"/>
    <xf numFmtId="14" fontId="31" fillId="4" borderId="18" xfId="0" applyNumberFormat="1" applyFont="1" applyFill="1" applyBorder="1"/>
    <xf numFmtId="0" fontId="31" fillId="4" borderId="18" xfId="0" applyFont="1" applyFill="1" applyBorder="1"/>
    <xf numFmtId="0" fontId="31" fillId="4" borderId="18" xfId="0" applyNumberFormat="1" applyFont="1" applyFill="1" applyBorder="1"/>
    <xf numFmtId="166" fontId="31" fillId="4" borderId="18" xfId="0" applyNumberFormat="1" applyFont="1" applyFill="1" applyBorder="1"/>
    <xf numFmtId="166" fontId="27" fillId="4" borderId="18" xfId="0" applyNumberFormat="1" applyFont="1" applyFill="1" applyBorder="1"/>
    <xf numFmtId="14" fontId="18" fillId="4" borderId="18" xfId="0" applyNumberFormat="1" applyFont="1" applyFill="1" applyBorder="1"/>
    <xf numFmtId="0" fontId="18" fillId="4" borderId="18" xfId="0" applyFont="1" applyFill="1" applyBorder="1"/>
    <xf numFmtId="0" fontId="26" fillId="2" borderId="24" xfId="0" applyFont="1" applyFill="1" applyBorder="1"/>
    <xf numFmtId="1" fontId="28" fillId="2" borderId="22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vertical="center"/>
    </xf>
    <xf numFmtId="164" fontId="28" fillId="2" borderId="26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7" xfId="0" applyNumberFormat="1" applyFont="1" applyFill="1" applyBorder="1" applyAlignment="1">
      <alignment horizontal="center" vertical="center"/>
    </xf>
    <xf numFmtId="14" fontId="27" fillId="4" borderId="18" xfId="0" applyNumberFormat="1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166" fontId="27" fillId="4" borderId="18" xfId="0" applyNumberFormat="1" applyFont="1" applyFill="1" applyBorder="1" applyAlignment="1">
      <alignment horizontal="center"/>
    </xf>
    <xf numFmtId="0" fontId="21" fillId="3" borderId="0" xfId="4" applyFont="1" applyFill="1"/>
    <xf numFmtId="0" fontId="14" fillId="3" borderId="0" xfId="4" applyFill="1"/>
    <xf numFmtId="0" fontId="21" fillId="3" borderId="0" xfId="4" quotePrefix="1" applyFont="1" applyFill="1"/>
    <xf numFmtId="0" fontId="14" fillId="3" borderId="0" xfId="4" applyFill="1" applyAlignment="1">
      <alignment vertical="center" wrapText="1"/>
    </xf>
    <xf numFmtId="0" fontId="14" fillId="3" borderId="0" xfId="4" applyFill="1" applyAlignment="1">
      <alignment horizontal="center" vertical="center" wrapText="1"/>
    </xf>
    <xf numFmtId="0" fontId="19" fillId="3" borderId="0" xfId="4" applyFont="1" applyFill="1" applyAlignment="1">
      <alignment horizontal="center" vertical="center" wrapText="1"/>
    </xf>
    <xf numFmtId="14" fontId="24" fillId="3" borderId="0" xfId="4" applyNumberFormat="1" applyFont="1" applyFill="1" applyAlignment="1">
      <alignment horizontal="center" vertical="center" wrapText="1"/>
    </xf>
    <xf numFmtId="0" fontId="24" fillId="3" borderId="0" xfId="4" applyFont="1" applyFill="1" applyAlignment="1">
      <alignment horizontal="center" vertical="center" wrapText="1"/>
    </xf>
    <xf numFmtId="164" fontId="24" fillId="3" borderId="0" xfId="4" applyNumberFormat="1" applyFont="1" applyFill="1" applyAlignment="1">
      <alignment horizontal="center" vertical="center" wrapText="1"/>
    </xf>
    <xf numFmtId="166" fontId="17" fillId="3" borderId="0" xfId="0" applyNumberFormat="1" applyFont="1" applyFill="1" applyBorder="1"/>
    <xf numFmtId="10" fontId="17" fillId="3" borderId="0" xfId="5" applyNumberFormat="1" applyFont="1" applyFill="1" applyBorder="1" applyAlignment="1">
      <alignment horizontal="center"/>
    </xf>
    <xf numFmtId="0" fontId="32" fillId="3" borderId="0" xfId="3" applyFont="1" applyFill="1" applyAlignment="1" applyProtection="1"/>
    <xf numFmtId="0" fontId="21" fillId="3" borderId="0" xfId="0" quotePrefix="1" applyFont="1" applyFill="1"/>
    <xf numFmtId="0" fontId="21" fillId="3" borderId="0" xfId="0" applyFont="1" applyFill="1"/>
    <xf numFmtId="0" fontId="22" fillId="3" borderId="0" xfId="0" applyFont="1" applyFill="1"/>
    <xf numFmtId="0" fontId="0" fillId="3" borderId="0" xfId="0" applyFill="1" applyAlignment="1">
      <alignment horizontal="center" wrapText="1"/>
    </xf>
    <xf numFmtId="0" fontId="0" fillId="3" borderId="0" xfId="0" applyFill="1" applyBorder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wrapText="1"/>
    </xf>
    <xf numFmtId="0" fontId="16" fillId="3" borderId="0" xfId="0" applyFont="1" applyFill="1"/>
    <xf numFmtId="0" fontId="23" fillId="3" borderId="0" xfId="4" applyFont="1" applyFill="1" applyAlignment="1"/>
    <xf numFmtId="0" fontId="20" fillId="3" borderId="0" xfId="4" applyFont="1" applyFill="1" applyAlignment="1">
      <alignment vertical="center"/>
    </xf>
    <xf numFmtId="0" fontId="20" fillId="3" borderId="0" xfId="4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16" fillId="3" borderId="0" xfId="0" applyFont="1" applyFill="1" applyBorder="1"/>
    <xf numFmtId="0" fontId="34" fillId="3" borderId="0" xfId="4" applyFont="1" applyFill="1" applyAlignment="1">
      <alignment horizontal="center"/>
    </xf>
    <xf numFmtId="0" fontId="14" fillId="3" borderId="0" xfId="4" applyFill="1" applyAlignment="1">
      <alignment horizontal="center" vertical="center" wrapText="1"/>
    </xf>
    <xf numFmtId="0" fontId="20" fillId="3" borderId="0" xfId="4" applyFont="1" applyFill="1" applyAlignment="1">
      <alignment horizontal="center" vertical="center"/>
    </xf>
    <xf numFmtId="0" fontId="33" fillId="3" borderId="0" xfId="4" applyFont="1" applyFill="1" applyAlignment="1">
      <alignment horizontal="left" vertical="top"/>
    </xf>
    <xf numFmtId="0" fontId="12" fillId="2" borderId="0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1" fontId="28" fillId="2" borderId="24" xfId="0" applyNumberFormat="1" applyFont="1" applyFill="1" applyBorder="1" applyAlignment="1">
      <alignment horizontal="center" vertical="center"/>
    </xf>
    <xf numFmtId="1" fontId="28" fillId="2" borderId="22" xfId="0" applyNumberFormat="1" applyFont="1" applyFill="1" applyBorder="1" applyAlignment="1">
      <alignment horizontal="center" vertical="center"/>
    </xf>
    <xf numFmtId="1" fontId="28" fillId="2" borderId="25" xfId="0" applyNumberFormat="1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/>
    </xf>
    <xf numFmtId="0" fontId="35" fillId="3" borderId="28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 vertical="center" wrapText="1"/>
    </xf>
    <xf numFmtId="164" fontId="28" fillId="2" borderId="26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5" xfId="0" applyNumberFormat="1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164" fontId="28" fillId="2" borderId="2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/>
    </xf>
    <xf numFmtId="0" fontId="37" fillId="2" borderId="17" xfId="0" applyFont="1" applyFill="1" applyBorder="1" applyAlignment="1">
      <alignment horizontal="center"/>
    </xf>
    <xf numFmtId="0" fontId="36" fillId="3" borderId="29" xfId="0" applyFont="1" applyFill="1" applyBorder="1" applyAlignment="1">
      <alignment horizontal="center"/>
    </xf>
    <xf numFmtId="0" fontId="47" fillId="2" borderId="8" xfId="0" applyFont="1" applyFill="1" applyBorder="1" applyAlignment="1">
      <alignment horizontal="center"/>
    </xf>
    <xf numFmtId="0" fontId="47" fillId="2" borderId="9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38" fillId="3" borderId="29" xfId="0" applyFont="1" applyFill="1" applyBorder="1" applyAlignment="1">
      <alignment horizontal="center"/>
    </xf>
    <xf numFmtId="0" fontId="29" fillId="3" borderId="38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164" fontId="40" fillId="2" borderId="18" xfId="0" applyNumberFormat="1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31" xfId="0" applyFont="1" applyFill="1" applyBorder="1" applyAlignment="1">
      <alignment horizontal="center" vertical="center"/>
    </xf>
    <xf numFmtId="0" fontId="39" fillId="4" borderId="39" xfId="0" applyFont="1" applyFill="1" applyBorder="1" applyAlignment="1">
      <alignment horizontal="center" vertical="center"/>
    </xf>
    <xf numFmtId="0" fontId="39" fillId="4" borderId="33" xfId="0" applyFont="1" applyFill="1" applyBorder="1" applyAlignment="1">
      <alignment horizontal="center" vertical="center"/>
    </xf>
    <xf numFmtId="0" fontId="39" fillId="4" borderId="34" xfId="0" applyFont="1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3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39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31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33" xfId="0" applyFont="1" applyFill="1" applyBorder="1" applyAlignment="1">
      <alignment horizontal="center" vertical="center"/>
    </xf>
    <xf numFmtId="0" fontId="41" fillId="4" borderId="34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4" fillId="4" borderId="39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</cellXfs>
  <cellStyles count="32">
    <cellStyle name="Currency" xfId="1" builtinId="4"/>
    <cellStyle name="Currency 2" xfId="2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3" builtinId="8"/>
    <cellStyle name="Normal" xfId="0" builtinId="0"/>
    <cellStyle name="Normal 2" xfId="4"/>
    <cellStyle name="Percent" xfId="5" builtinId="5"/>
    <cellStyle name="Percent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171450</xdr:rowOff>
    </xdr:from>
    <xdr:to>
      <xdr:col>12</xdr:col>
      <xdr:colOff>438150</xdr:colOff>
      <xdr:row>6</xdr:row>
      <xdr:rowOff>85725</xdr:rowOff>
    </xdr:to>
    <xdr:pic>
      <xdr:nvPicPr>
        <xdr:cNvPr id="185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04975"/>
          <a:ext cx="979170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12</xdr:col>
      <xdr:colOff>485775</xdr:colOff>
      <xdr:row>11</xdr:row>
      <xdr:rowOff>133350</xdr:rowOff>
    </xdr:to>
    <xdr:pic>
      <xdr:nvPicPr>
        <xdr:cNvPr id="185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95600"/>
          <a:ext cx="98393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66675</xdr:rowOff>
    </xdr:from>
    <xdr:to>
      <xdr:col>12</xdr:col>
      <xdr:colOff>447675</xdr:colOff>
      <xdr:row>32</xdr:row>
      <xdr:rowOff>155575</xdr:rowOff>
    </xdr:to>
    <xdr:pic>
      <xdr:nvPicPr>
        <xdr:cNvPr id="185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92925"/>
          <a:ext cx="1106805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447675</xdr:colOff>
      <xdr:row>65</xdr:row>
      <xdr:rowOff>104775</xdr:rowOff>
    </xdr:to>
    <xdr:pic>
      <xdr:nvPicPr>
        <xdr:cNvPr id="185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29702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12</xdr:col>
      <xdr:colOff>447675</xdr:colOff>
      <xdr:row>78</xdr:row>
      <xdr:rowOff>19050</xdr:rowOff>
    </xdr:to>
    <xdr:pic>
      <xdr:nvPicPr>
        <xdr:cNvPr id="18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92592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12</xdr:col>
      <xdr:colOff>447675</xdr:colOff>
      <xdr:row>95</xdr:row>
      <xdr:rowOff>104775</xdr:rowOff>
    </xdr:to>
    <xdr:pic>
      <xdr:nvPicPr>
        <xdr:cNvPr id="18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488275"/>
          <a:ext cx="9801225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539749</xdr:colOff>
      <xdr:row>15</xdr:row>
      <xdr:rowOff>59335</xdr:rowOff>
    </xdr:from>
    <xdr:to>
      <xdr:col>9</xdr:col>
      <xdr:colOff>523874</xdr:colOff>
      <xdr:row>32</xdr:row>
      <xdr:rowOff>3174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99" y="3742335"/>
          <a:ext cx="3635375" cy="3087089"/>
        </a:xfrm>
        <a:prstGeom prst="rect">
          <a:avLst/>
        </a:prstGeom>
      </xdr:spPr>
    </xdr:pic>
    <xdr:clientData/>
  </xdr:twoCellAnchor>
  <xdr:twoCellAnchor editAs="oneCell">
    <xdr:from>
      <xdr:col>0</xdr:col>
      <xdr:colOff>650875</xdr:colOff>
      <xdr:row>36</xdr:row>
      <xdr:rowOff>74646</xdr:rowOff>
    </xdr:from>
    <xdr:to>
      <xdr:col>11</xdr:col>
      <xdr:colOff>238125</xdr:colOff>
      <xdr:row>60</xdr:row>
      <xdr:rowOff>133350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0875" y="7964521"/>
          <a:ext cx="9239250" cy="4630704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444500</xdr:colOff>
      <xdr:row>82</xdr:row>
      <xdr:rowOff>127000</xdr:rowOff>
    </xdr:from>
    <xdr:to>
      <xdr:col>12</xdr:col>
      <xdr:colOff>73025</xdr:colOff>
      <xdr:row>93</xdr:row>
      <xdr:rowOff>161925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4500" y="16891000"/>
          <a:ext cx="10248900" cy="1955800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666750</xdr:colOff>
      <xdr:row>24</xdr:row>
      <xdr:rowOff>63500</xdr:rowOff>
    </xdr:from>
    <xdr:to>
      <xdr:col>11</xdr:col>
      <xdr:colOff>711200</xdr:colOff>
      <xdr:row>31</xdr:row>
      <xdr:rowOff>22225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56500" y="5492750"/>
          <a:ext cx="2806700" cy="1181100"/>
        </a:xfrm>
        <a:prstGeom prst="rect">
          <a:avLst/>
        </a:prstGeom>
      </xdr:spPr>
    </xdr:pic>
    <xdr:clientData/>
  </xdr:twoCellAnchor>
  <xdr:twoCellAnchor editAs="oneCell">
    <xdr:from>
      <xdr:col>2</xdr:col>
      <xdr:colOff>768350</xdr:colOff>
      <xdr:row>69</xdr:row>
      <xdr:rowOff>63500</xdr:rowOff>
    </xdr:from>
    <xdr:to>
      <xdr:col>7</xdr:col>
      <xdr:colOff>149225</xdr:colOff>
      <xdr:row>76</xdr:row>
      <xdr:rowOff>161925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55850" y="14319250"/>
          <a:ext cx="3810000" cy="1320800"/>
        </a:xfrm>
        <a:prstGeom prst="rect">
          <a:avLst/>
        </a:prstGeom>
      </xdr:spPr>
    </xdr:pic>
    <xdr:clientData/>
  </xdr:twoCellAnchor>
  <xdr:twoCellAnchor>
    <xdr:from>
      <xdr:col>7</xdr:col>
      <xdr:colOff>24606</xdr:colOff>
      <xdr:row>71</xdr:row>
      <xdr:rowOff>36512</xdr:rowOff>
    </xdr:from>
    <xdr:to>
      <xdr:col>9</xdr:col>
      <xdr:colOff>702468</xdr:colOff>
      <xdr:row>74</xdr:row>
      <xdr:rowOff>127000</xdr:rowOff>
    </xdr:to>
    <xdr:sp macro="" textlink="">
      <xdr:nvSpPr>
        <xdr:cNvPr id="13" name="TextBox 12"/>
        <xdr:cNvSpPr txBox="1"/>
      </xdr:nvSpPr>
      <xdr:spPr>
        <a:xfrm>
          <a:off x="6041231" y="14641512"/>
          <a:ext cx="2535237" cy="6143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Do not type</a:t>
          </a:r>
          <a:r>
            <a:rPr lang="en-US" sz="1100" baseline="0"/>
            <a:t> in ANY of these boxes.</a:t>
          </a:r>
          <a:br>
            <a:rPr lang="en-US" sz="1100" baseline="0"/>
          </a:br>
          <a:r>
            <a:rPr lang="en-US" sz="1100" baseline="0"/>
            <a:t>They are all automatically populated and will calculate for you!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uecouponing.com/2013/01/shopping-trip-time-almost-145-in-groceries-for-just-33-not-extreme-this-is-real-life-people/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3.vml"/><Relationship Id="rId2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92D050"/>
  </sheetPr>
  <dimension ref="A1:O106"/>
  <sheetViews>
    <sheetView tabSelected="1" topLeftCell="A64" workbookViewId="0">
      <selection activeCell="D99" sqref="D99"/>
    </sheetView>
  </sheetViews>
  <sheetFormatPr baseColWidth="10" defaultColWidth="8.83203125" defaultRowHeight="14" x14ac:dyDescent="0"/>
  <cols>
    <col min="1" max="1" width="8.83203125" style="11"/>
    <col min="2" max="2" width="12" style="11" customWidth="1"/>
    <col min="3" max="3" width="11.5" style="11" customWidth="1"/>
    <col min="4" max="4" width="11.6640625" style="11" customWidth="1"/>
    <col min="5" max="5" width="11.5" style="11" customWidth="1"/>
    <col min="6" max="6" width="12.1640625" style="11" customWidth="1"/>
    <col min="7" max="8" width="11.5" style="11" customWidth="1"/>
    <col min="9" max="9" width="13" style="11" customWidth="1"/>
    <col min="10" max="10" width="11.5" style="11" customWidth="1"/>
    <col min="11" max="11" width="11.83203125" style="11" customWidth="1"/>
    <col min="12" max="12" width="12.6640625" style="11" customWidth="1"/>
    <col min="13" max="16384" width="8.83203125" style="11"/>
  </cols>
  <sheetData>
    <row r="1" spans="1:15" ht="49">
      <c r="A1" s="109" t="s">
        <v>109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4"/>
      <c r="O1" s="104"/>
    </row>
    <row r="2" spans="1:15" ht="1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87"/>
      <c r="O2" s="87"/>
    </row>
    <row r="3" spans="1:15" ht="1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87"/>
      <c r="O3" s="87"/>
    </row>
    <row r="4" spans="1:15" ht="20">
      <c r="A4" s="111" t="s">
        <v>103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05"/>
      <c r="O4" s="105"/>
    </row>
    <row r="5" spans="1:15" ht="20">
      <c r="A5" s="111" t="s">
        <v>90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06"/>
      <c r="O5" s="106"/>
    </row>
    <row r="8" spans="1:15" ht="25">
      <c r="A8" s="112" t="s">
        <v>59</v>
      </c>
      <c r="B8" s="112"/>
      <c r="C8" s="112"/>
      <c r="D8" s="112"/>
    </row>
    <row r="9" spans="1:15" ht="18">
      <c r="A9" s="84" t="s">
        <v>102</v>
      </c>
      <c r="B9" s="85"/>
      <c r="C9" s="85"/>
      <c r="D9" s="85"/>
    </row>
    <row r="13" spans="1:15" ht="25">
      <c r="A13" s="112" t="s">
        <v>60</v>
      </c>
      <c r="B13" s="112"/>
      <c r="C13" s="112"/>
      <c r="D13" s="112"/>
      <c r="E13" s="85"/>
      <c r="F13" s="85"/>
      <c r="G13" s="85"/>
      <c r="H13" s="85"/>
      <c r="I13" s="85"/>
      <c r="J13" s="85"/>
      <c r="K13" s="85"/>
      <c r="L13" s="85"/>
      <c r="M13" s="85"/>
    </row>
    <row r="14" spans="1:15" ht="18">
      <c r="A14" s="84" t="s">
        <v>104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5" ht="18">
      <c r="A15" s="86" t="s">
        <v>91</v>
      </c>
      <c r="B15" s="85"/>
      <c r="C15" s="85"/>
      <c r="D15" s="85"/>
      <c r="E15" s="87"/>
      <c r="F15" s="87"/>
      <c r="G15" s="85"/>
      <c r="H15" s="85"/>
      <c r="I15" s="85"/>
      <c r="J15" s="85"/>
      <c r="K15" s="87"/>
      <c r="L15" s="87"/>
      <c r="M15" s="87"/>
    </row>
    <row r="16" spans="1:15" ht="18">
      <c r="A16" s="86" t="s">
        <v>92</v>
      </c>
      <c r="B16" s="85"/>
      <c r="C16" s="85"/>
      <c r="D16" s="85"/>
      <c r="E16" s="87"/>
      <c r="F16" s="87"/>
      <c r="G16" s="85"/>
      <c r="H16" s="85"/>
      <c r="I16" s="85"/>
      <c r="J16" s="85"/>
      <c r="K16" s="87"/>
      <c r="L16" s="87"/>
      <c r="M16" s="87"/>
    </row>
    <row r="17" spans="1:13" ht="18">
      <c r="A17" s="86"/>
      <c r="B17" s="85"/>
      <c r="C17" s="85"/>
      <c r="D17" s="85"/>
      <c r="E17" s="87"/>
      <c r="F17" s="87"/>
      <c r="G17" s="85"/>
      <c r="H17" s="85"/>
      <c r="I17" s="85"/>
      <c r="J17" s="85"/>
      <c r="K17" s="87"/>
      <c r="L17" s="87"/>
      <c r="M17" s="87"/>
    </row>
    <row r="18" spans="1:13" ht="15">
      <c r="A18" s="85"/>
      <c r="B18" s="85"/>
      <c r="C18" s="85"/>
      <c r="D18" s="85"/>
      <c r="E18" s="87"/>
      <c r="F18" s="87"/>
      <c r="G18" s="85"/>
      <c r="H18" s="85"/>
      <c r="I18" s="85"/>
      <c r="J18" s="85"/>
      <c r="K18" s="87"/>
      <c r="L18" s="87"/>
      <c r="M18" s="87"/>
    </row>
    <row r="19" spans="1:13" ht="15.75" customHeight="1">
      <c r="A19" s="85"/>
      <c r="B19" s="85"/>
      <c r="C19" s="85"/>
      <c r="D19" s="85"/>
      <c r="E19" s="87"/>
      <c r="F19" s="87"/>
      <c r="G19" s="85"/>
      <c r="H19" s="85"/>
      <c r="I19" s="85"/>
      <c r="J19" s="85"/>
      <c r="K19" s="87"/>
      <c r="L19" s="87"/>
      <c r="M19" s="87"/>
    </row>
    <row r="20" spans="1:13" ht="15">
      <c r="A20" s="85"/>
      <c r="B20" s="85"/>
      <c r="C20" s="85"/>
      <c r="D20" s="85"/>
      <c r="E20" s="87"/>
      <c r="F20" s="87"/>
      <c r="G20" s="85"/>
      <c r="H20" s="85"/>
      <c r="I20" s="85"/>
      <c r="J20" s="85"/>
      <c r="K20" s="87"/>
      <c r="L20" s="87"/>
      <c r="M20" s="87"/>
    </row>
    <row r="21" spans="1:13" ht="15">
      <c r="A21" s="85"/>
      <c r="B21" s="85"/>
      <c r="C21" s="85"/>
      <c r="D21" s="85"/>
      <c r="E21" s="87"/>
      <c r="F21" s="87"/>
      <c r="G21" s="85"/>
      <c r="H21" s="85"/>
      <c r="I21" s="85"/>
      <c r="J21" s="85"/>
      <c r="K21" s="87"/>
      <c r="L21" s="87"/>
      <c r="M21" s="87"/>
    </row>
    <row r="22" spans="1:13" ht="15">
      <c r="A22" s="85"/>
      <c r="B22" s="85"/>
      <c r="C22" s="85"/>
      <c r="D22" s="85"/>
      <c r="E22" s="88"/>
      <c r="F22" s="88"/>
      <c r="G22" s="85"/>
      <c r="H22" s="85"/>
      <c r="I22" s="85"/>
      <c r="J22" s="85"/>
      <c r="K22" s="85"/>
      <c r="L22" s="85"/>
      <c r="M22" s="85"/>
    </row>
    <row r="35" spans="1:12" ht="25">
      <c r="A35" s="112" t="s">
        <v>61</v>
      </c>
      <c r="B35" s="112"/>
      <c r="C35" s="112"/>
      <c r="D35" s="112"/>
      <c r="E35" s="88"/>
      <c r="F35" s="88"/>
      <c r="G35" s="85"/>
      <c r="H35" s="85"/>
      <c r="I35" s="85"/>
      <c r="J35" s="85"/>
      <c r="K35" s="85"/>
      <c r="L35" s="85"/>
    </row>
    <row r="36" spans="1:12" ht="18">
      <c r="A36" s="84" t="s">
        <v>106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3" ht="1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3" ht="1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3" ht="1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3" ht="1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3" ht="1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3" ht="1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3" ht="1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3" ht="1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3" ht="1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3" ht="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3" ht="1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3" ht="15">
      <c r="A60" s="8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3" ht="15">
      <c r="A61" s="85" t="s">
        <v>62</v>
      </c>
      <c r="B61" s="90"/>
      <c r="C61" s="91"/>
      <c r="D61" s="92"/>
      <c r="E61" s="92"/>
      <c r="F61" s="92"/>
      <c r="G61" s="92"/>
      <c r="H61" s="92"/>
      <c r="I61" s="93"/>
      <c r="J61" s="93"/>
      <c r="K61" s="94"/>
      <c r="L61" s="92"/>
    </row>
    <row r="62" spans="1:13" ht="18">
      <c r="B62" s="84" t="s">
        <v>98</v>
      </c>
      <c r="C62" s="85"/>
      <c r="D62" s="85"/>
      <c r="E62" s="87"/>
      <c r="F62" s="87"/>
      <c r="G62" s="85"/>
      <c r="H62" s="85"/>
      <c r="I62" s="85"/>
      <c r="J62" s="85"/>
      <c r="K62" s="87"/>
      <c r="L62" s="87"/>
      <c r="M62" s="87"/>
    </row>
    <row r="63" spans="1:13" ht="18">
      <c r="B63" s="95" t="s">
        <v>97</v>
      </c>
      <c r="C63" s="85"/>
      <c r="D63" s="85"/>
      <c r="E63" s="87"/>
      <c r="F63" s="87"/>
      <c r="G63" s="85"/>
      <c r="H63" s="85"/>
      <c r="I63" s="85"/>
      <c r="J63" s="85"/>
      <c r="K63" s="87"/>
      <c r="L63" s="87"/>
      <c r="M63" s="87"/>
    </row>
    <row r="64" spans="1:13" ht="18">
      <c r="B64" s="84" t="s">
        <v>110</v>
      </c>
      <c r="C64" s="85"/>
      <c r="D64" s="85"/>
      <c r="E64" s="87"/>
      <c r="F64" s="87"/>
      <c r="G64" s="85"/>
      <c r="H64" s="85"/>
      <c r="I64" s="85"/>
      <c r="J64" s="85"/>
      <c r="K64" s="87"/>
      <c r="L64" s="87"/>
      <c r="M64" s="87"/>
    </row>
    <row r="67" spans="1:4" ht="25">
      <c r="A67" s="112" t="s">
        <v>63</v>
      </c>
      <c r="B67" s="112"/>
      <c r="C67" s="112"/>
      <c r="D67" s="112"/>
    </row>
    <row r="68" spans="1:4" ht="18">
      <c r="A68" s="84" t="s">
        <v>96</v>
      </c>
      <c r="B68" s="84"/>
      <c r="C68" s="84"/>
      <c r="D68" s="84"/>
    </row>
    <row r="69" spans="1:4" ht="18">
      <c r="A69" s="96" t="s">
        <v>99</v>
      </c>
    </row>
    <row r="80" spans="1:4" s="85" customFormat="1" ht="25">
      <c r="A80" s="112" t="s">
        <v>64</v>
      </c>
      <c r="B80" s="112"/>
      <c r="C80" s="112"/>
      <c r="D80" s="112"/>
    </row>
    <row r="81" spans="1:1" s="85" customFormat="1" ht="18">
      <c r="A81" s="84" t="s">
        <v>67</v>
      </c>
    </row>
    <row r="82" spans="1:1" ht="18">
      <c r="A82" s="96" t="s">
        <v>68</v>
      </c>
    </row>
    <row r="97" spans="1:11" ht="25">
      <c r="A97" s="112" t="s">
        <v>65</v>
      </c>
      <c r="B97" s="112"/>
      <c r="C97" s="112"/>
      <c r="D97" s="112"/>
    </row>
    <row r="98" spans="1:11" s="97" customFormat="1" ht="18">
      <c r="A98" s="97" t="s">
        <v>88</v>
      </c>
    </row>
    <row r="99" spans="1:11" s="97" customFormat="1" ht="18">
      <c r="A99" s="96" t="s">
        <v>93</v>
      </c>
    </row>
    <row r="100" spans="1:11" s="97" customFormat="1" ht="18">
      <c r="A100" s="96" t="s">
        <v>108</v>
      </c>
    </row>
    <row r="101" spans="1:11" s="97" customFormat="1" ht="18">
      <c r="A101" s="96" t="s">
        <v>113</v>
      </c>
    </row>
    <row r="102" spans="1:11" ht="18">
      <c r="A102" s="96" t="s">
        <v>94</v>
      </c>
    </row>
    <row r="104" spans="1:11" ht="18">
      <c r="A104" s="97" t="s">
        <v>89</v>
      </c>
    </row>
    <row r="106" spans="1:11" ht="15">
      <c r="A106" s="98"/>
      <c r="K106" s="24" t="s">
        <v>101</v>
      </c>
    </row>
  </sheetData>
  <mergeCells count="10">
    <mergeCell ref="A35:D35"/>
    <mergeCell ref="A67:D67"/>
    <mergeCell ref="A80:D80"/>
    <mergeCell ref="A97:D97"/>
    <mergeCell ref="A5:M5"/>
    <mergeCell ref="A1:M1"/>
    <mergeCell ref="A2:M3"/>
    <mergeCell ref="A4:M4"/>
    <mergeCell ref="A8:D8"/>
    <mergeCell ref="A13:D13"/>
  </mergeCells>
  <phoneticPr fontId="42" type="noConversion"/>
  <hyperlinks>
    <hyperlink ref="B63" r:id="rId1"/>
  </hyperlinks>
  <pageMargins left="0.25" right="0.25" top="0.75" bottom="0.75" header="0.3" footer="0.3"/>
  <pageSetup scale="64" fitToHeight="2" orientation="portrait"/>
  <rowBreaks count="1" manualBreakCount="1">
    <brk id="66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theme="3" tint="0.3999755851924192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76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Summary'!J9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77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111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 enableFormatConditionsCalculation="0">
    <tabColor theme="3" tint="0.3999755851924192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78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Summary'!J10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79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 enableFormatConditionsCalculation="0">
    <tabColor theme="3" tint="0.3999755851924192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80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Summary'!J11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81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>
    <tabColor theme="0" tint="-0.249977111117893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82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Summary'!J12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101</v>
      </c>
    </row>
    <row r="11" spans="1:21" ht="31">
      <c r="A11" s="143" t="s">
        <v>83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>
    <tabColor theme="0" tint="-0.249977111117893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84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Summary'!J13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101</v>
      </c>
    </row>
    <row r="11" spans="1:21" ht="31">
      <c r="A11" s="143" t="s">
        <v>85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>
    <tabColor theme="0" tint="-0.249977111117893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86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Summary'!J14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K10"/>
      <c r="L10" s="24" t="s">
        <v>101</v>
      </c>
    </row>
    <row r="11" spans="1:21" ht="31">
      <c r="A11" s="143" t="s">
        <v>87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74"/>
      <c r="U15" s="101"/>
    </row>
    <row r="16" spans="1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92D050"/>
    <pageSetUpPr fitToPage="1"/>
  </sheetPr>
  <dimension ref="A1:L33"/>
  <sheetViews>
    <sheetView workbookViewId="0">
      <selection activeCell="J3" sqref="J3"/>
    </sheetView>
  </sheetViews>
  <sheetFormatPr baseColWidth="10" defaultColWidth="8.83203125" defaultRowHeight="14" x14ac:dyDescent="0"/>
  <cols>
    <col min="1" max="1" width="2" style="11" customWidth="1"/>
    <col min="2" max="2" width="13.5" style="11" customWidth="1"/>
    <col min="3" max="5" width="11.6640625" style="11" customWidth="1"/>
    <col min="6" max="6" width="8.83203125" style="11"/>
    <col min="7" max="7" width="10" style="11" customWidth="1"/>
    <col min="8" max="8" width="10.1640625" style="11" customWidth="1"/>
    <col min="9" max="9" width="12.5" style="11" customWidth="1"/>
    <col min="10" max="10" width="11.5" style="11" customWidth="1"/>
    <col min="11" max="11" width="10" style="11" customWidth="1"/>
    <col min="12" max="12" width="2" style="11" customWidth="1"/>
    <col min="13" max="16384" width="8.83203125" style="11"/>
  </cols>
  <sheetData>
    <row r="1" spans="1:12" ht="28">
      <c r="A1" s="1"/>
      <c r="B1" s="113" t="s">
        <v>100</v>
      </c>
      <c r="C1" s="113"/>
      <c r="D1" s="113"/>
      <c r="E1" s="113"/>
      <c r="F1" s="113"/>
      <c r="G1" s="113"/>
      <c r="H1" s="113"/>
      <c r="I1" s="113"/>
      <c r="J1" s="113"/>
      <c r="K1" s="113"/>
      <c r="L1" s="6"/>
    </row>
    <row r="2" spans="1:12" s="102" customFormat="1" ht="51" customHeight="1" thickBot="1">
      <c r="A2" s="55"/>
      <c r="B2" s="56" t="s">
        <v>3</v>
      </c>
      <c r="C2" s="56" t="s">
        <v>24</v>
      </c>
      <c r="D2" s="56" t="s">
        <v>25</v>
      </c>
      <c r="E2" s="56" t="s">
        <v>22</v>
      </c>
      <c r="F2" s="56" t="s">
        <v>26</v>
      </c>
      <c r="G2" s="56" t="s">
        <v>21</v>
      </c>
      <c r="H2" s="56" t="s">
        <v>43</v>
      </c>
      <c r="I2" s="56" t="s">
        <v>23</v>
      </c>
      <c r="J2" s="56" t="s">
        <v>27</v>
      </c>
      <c r="K2" s="56" t="s">
        <v>40</v>
      </c>
      <c r="L2" s="57"/>
    </row>
    <row r="3" spans="1:12" ht="15">
      <c r="A3" s="2"/>
      <c r="B3" s="12" t="s">
        <v>5</v>
      </c>
      <c r="C3" s="16">
        <f>January!E$3</f>
        <v>141.76000000000002</v>
      </c>
      <c r="D3" s="16">
        <f>January!E$5</f>
        <v>54.5</v>
      </c>
      <c r="E3" s="16">
        <f>January!E$4</f>
        <v>55.769999999999996</v>
      </c>
      <c r="F3" s="16">
        <f>January!L$8</f>
        <v>0</v>
      </c>
      <c r="G3" s="16">
        <f>January!E$6</f>
        <v>110.27</v>
      </c>
      <c r="H3" s="16">
        <f>January!E$7</f>
        <v>32.78</v>
      </c>
      <c r="I3" s="17">
        <f>January!E$8</f>
        <v>0.77786399548532714</v>
      </c>
      <c r="J3" s="52">
        <v>300</v>
      </c>
      <c r="K3" s="18">
        <f>J3-H3</f>
        <v>267.22000000000003</v>
      </c>
      <c r="L3" s="58"/>
    </row>
    <row r="4" spans="1:12" ht="15">
      <c r="A4" s="2"/>
      <c r="B4" s="13" t="s">
        <v>6</v>
      </c>
      <c r="C4" s="19">
        <f>February!E$3</f>
        <v>0</v>
      </c>
      <c r="D4" s="19">
        <f>February!E$5</f>
        <v>0</v>
      </c>
      <c r="E4" s="19">
        <f>February!E$4</f>
        <v>0</v>
      </c>
      <c r="F4" s="19">
        <f>February!L$8</f>
        <v>0</v>
      </c>
      <c r="G4" s="19">
        <f>February!E$6</f>
        <v>0</v>
      </c>
      <c r="H4" s="19">
        <f>February!E$7</f>
        <v>0</v>
      </c>
      <c r="I4" s="20" t="str">
        <f>February!E$8</f>
        <v>-</v>
      </c>
      <c r="J4" s="53">
        <v>0</v>
      </c>
      <c r="K4" s="21">
        <f t="shared" ref="K4:K14" si="0">J4-H4</f>
        <v>0</v>
      </c>
      <c r="L4" s="58"/>
    </row>
    <row r="5" spans="1:12" ht="15">
      <c r="A5" s="2"/>
      <c r="B5" s="14" t="s">
        <v>7</v>
      </c>
      <c r="C5" s="19">
        <f>March!E$3</f>
        <v>0</v>
      </c>
      <c r="D5" s="19">
        <f>March!E$5</f>
        <v>0</v>
      </c>
      <c r="E5" s="19">
        <f>March!E$4</f>
        <v>0</v>
      </c>
      <c r="F5" s="19">
        <f>March!L$8</f>
        <v>0</v>
      </c>
      <c r="G5" s="19">
        <f>March!E$6</f>
        <v>0</v>
      </c>
      <c r="H5" s="19">
        <f>March!E$7</f>
        <v>0</v>
      </c>
      <c r="I5" s="20" t="str">
        <f>March!E$8</f>
        <v>-</v>
      </c>
      <c r="J5" s="52">
        <v>0</v>
      </c>
      <c r="K5" s="22">
        <f t="shared" si="0"/>
        <v>0</v>
      </c>
      <c r="L5" s="58"/>
    </row>
    <row r="6" spans="1:12" ht="15">
      <c r="A6" s="2"/>
      <c r="B6" s="13" t="s">
        <v>8</v>
      </c>
      <c r="C6" s="19">
        <f>April!E$3</f>
        <v>0</v>
      </c>
      <c r="D6" s="19">
        <f>April!E$5</f>
        <v>0</v>
      </c>
      <c r="E6" s="19">
        <f>April!E$4</f>
        <v>0</v>
      </c>
      <c r="F6" s="19">
        <f>April!L$8</f>
        <v>0</v>
      </c>
      <c r="G6" s="19">
        <f>April!E$6</f>
        <v>0</v>
      </c>
      <c r="H6" s="19">
        <f>April!E$7</f>
        <v>0</v>
      </c>
      <c r="I6" s="20" t="str">
        <f>April!E$8</f>
        <v>-</v>
      </c>
      <c r="J6" s="53">
        <v>0</v>
      </c>
      <c r="K6" s="21">
        <f t="shared" si="0"/>
        <v>0</v>
      </c>
      <c r="L6" s="58"/>
    </row>
    <row r="7" spans="1:12" ht="15">
      <c r="A7" s="2"/>
      <c r="B7" s="14" t="s">
        <v>9</v>
      </c>
      <c r="C7" s="19">
        <f>May!E$3</f>
        <v>0</v>
      </c>
      <c r="D7" s="19">
        <f>May!E$5</f>
        <v>0</v>
      </c>
      <c r="E7" s="19">
        <f>May!E$4</f>
        <v>0</v>
      </c>
      <c r="F7" s="19">
        <f>May!L$8</f>
        <v>0</v>
      </c>
      <c r="G7" s="19">
        <f>May!E$6</f>
        <v>0</v>
      </c>
      <c r="H7" s="19">
        <f>May!E$7</f>
        <v>0</v>
      </c>
      <c r="I7" s="20" t="str">
        <f>May!E$8</f>
        <v>-</v>
      </c>
      <c r="J7" s="52">
        <v>0</v>
      </c>
      <c r="K7" s="21">
        <f t="shared" si="0"/>
        <v>0</v>
      </c>
      <c r="L7" s="58"/>
    </row>
    <row r="8" spans="1:12" ht="15">
      <c r="A8" s="2"/>
      <c r="B8" s="13" t="s">
        <v>10</v>
      </c>
      <c r="C8" s="19">
        <f>June!E$3</f>
        <v>0</v>
      </c>
      <c r="D8" s="19">
        <f>June!E$5</f>
        <v>0</v>
      </c>
      <c r="E8" s="19">
        <f>June!E$4</f>
        <v>0</v>
      </c>
      <c r="F8" s="19">
        <f>June!L$8</f>
        <v>0</v>
      </c>
      <c r="G8" s="19">
        <f>June!E$6</f>
        <v>0</v>
      </c>
      <c r="H8" s="19">
        <f>June!E$7</f>
        <v>0</v>
      </c>
      <c r="I8" s="20" t="str">
        <f>June!E$8</f>
        <v>-</v>
      </c>
      <c r="J8" s="53">
        <v>0</v>
      </c>
      <c r="K8" s="21">
        <f t="shared" si="0"/>
        <v>0</v>
      </c>
      <c r="L8" s="58"/>
    </row>
    <row r="9" spans="1:12" ht="15">
      <c r="A9" s="2"/>
      <c r="B9" s="13" t="s">
        <v>11</v>
      </c>
      <c r="C9" s="19">
        <f>July!E$3</f>
        <v>0</v>
      </c>
      <c r="D9" s="19">
        <f>July!E$5</f>
        <v>0</v>
      </c>
      <c r="E9" s="19">
        <f>July!E$4</f>
        <v>0</v>
      </c>
      <c r="F9" s="19">
        <f>July!L$8</f>
        <v>0</v>
      </c>
      <c r="G9" s="19">
        <f>July!E$6</f>
        <v>0</v>
      </c>
      <c r="H9" s="19">
        <f>July!E$7</f>
        <v>0</v>
      </c>
      <c r="I9" s="20" t="str">
        <f>July!E$8</f>
        <v>-</v>
      </c>
      <c r="J9" s="53">
        <v>0</v>
      </c>
      <c r="K9" s="21">
        <f t="shared" si="0"/>
        <v>0</v>
      </c>
      <c r="L9" s="58"/>
    </row>
    <row r="10" spans="1:12" ht="15">
      <c r="A10" s="2"/>
      <c r="B10" s="14" t="s">
        <v>12</v>
      </c>
      <c r="C10" s="19">
        <f>August!E$3</f>
        <v>0</v>
      </c>
      <c r="D10" s="19">
        <f>August!E$5</f>
        <v>0</v>
      </c>
      <c r="E10" s="19">
        <f>August!E$4</f>
        <v>0</v>
      </c>
      <c r="F10" s="19">
        <f>August!L$8</f>
        <v>0</v>
      </c>
      <c r="G10" s="19">
        <f>August!E$6</f>
        <v>0</v>
      </c>
      <c r="H10" s="19">
        <f>August!E$7</f>
        <v>0</v>
      </c>
      <c r="I10" s="20" t="str">
        <f>August!E$8</f>
        <v>-</v>
      </c>
      <c r="J10" s="52">
        <v>0</v>
      </c>
      <c r="K10" s="21">
        <f t="shared" si="0"/>
        <v>0</v>
      </c>
      <c r="L10" s="58"/>
    </row>
    <row r="11" spans="1:12" ht="15">
      <c r="A11" s="2"/>
      <c r="B11" s="13" t="s">
        <v>13</v>
      </c>
      <c r="C11" s="19">
        <f>September!E$3</f>
        <v>0</v>
      </c>
      <c r="D11" s="19">
        <f>September!E$5</f>
        <v>0</v>
      </c>
      <c r="E11" s="19">
        <f>September!E$4</f>
        <v>0</v>
      </c>
      <c r="F11" s="19">
        <f>September!L$8</f>
        <v>0</v>
      </c>
      <c r="G11" s="19">
        <f>September!E$6</f>
        <v>0</v>
      </c>
      <c r="H11" s="19">
        <f>September!E$7</f>
        <v>0</v>
      </c>
      <c r="I11" s="20" t="str">
        <f>September!E$8</f>
        <v>-</v>
      </c>
      <c r="J11" s="53">
        <v>0</v>
      </c>
      <c r="K11" s="21">
        <f t="shared" si="0"/>
        <v>0</v>
      </c>
      <c r="L11" s="58"/>
    </row>
    <row r="12" spans="1:12" ht="15">
      <c r="A12" s="2"/>
      <c r="B12" s="14" t="s">
        <v>14</v>
      </c>
      <c r="C12" s="19">
        <f>October!E$3</f>
        <v>0</v>
      </c>
      <c r="D12" s="19">
        <f>October!E$5</f>
        <v>0</v>
      </c>
      <c r="E12" s="19">
        <f>October!E$4</f>
        <v>0</v>
      </c>
      <c r="F12" s="19">
        <f>October!L$8</f>
        <v>0</v>
      </c>
      <c r="G12" s="19">
        <f>October!E$6</f>
        <v>0</v>
      </c>
      <c r="H12" s="19">
        <f>October!E$7</f>
        <v>0</v>
      </c>
      <c r="I12" s="20" t="str">
        <f>October!E$8</f>
        <v>-</v>
      </c>
      <c r="J12" s="52">
        <v>0</v>
      </c>
      <c r="K12" s="21">
        <f t="shared" si="0"/>
        <v>0</v>
      </c>
      <c r="L12" s="58"/>
    </row>
    <row r="13" spans="1:12" ht="15">
      <c r="A13" s="2"/>
      <c r="B13" s="13" t="s">
        <v>15</v>
      </c>
      <c r="C13" s="19">
        <f>November!E$3</f>
        <v>0</v>
      </c>
      <c r="D13" s="19">
        <f>November!E$5</f>
        <v>0</v>
      </c>
      <c r="E13" s="19">
        <f>November!E$4</f>
        <v>0</v>
      </c>
      <c r="F13" s="19">
        <f>November!L$8</f>
        <v>0</v>
      </c>
      <c r="G13" s="19">
        <f>November!E$6</f>
        <v>0</v>
      </c>
      <c r="H13" s="19">
        <f>November!E$7</f>
        <v>0</v>
      </c>
      <c r="I13" s="20" t="str">
        <f>November!E$8</f>
        <v>-</v>
      </c>
      <c r="J13" s="53">
        <v>0</v>
      </c>
      <c r="K13" s="21">
        <f t="shared" si="0"/>
        <v>0</v>
      </c>
      <c r="L13" s="58"/>
    </row>
    <row r="14" spans="1:12" ht="16" thickBot="1">
      <c r="A14" s="2"/>
      <c r="B14" s="15" t="s">
        <v>16</v>
      </c>
      <c r="C14" s="19">
        <f>December!E$3</f>
        <v>0</v>
      </c>
      <c r="D14" s="19">
        <f>December!E$5</f>
        <v>0</v>
      </c>
      <c r="E14" s="19">
        <f>December!E$4</f>
        <v>0</v>
      </c>
      <c r="F14" s="19">
        <f>December!L$8</f>
        <v>0</v>
      </c>
      <c r="G14" s="19">
        <f>December!E$6</f>
        <v>0</v>
      </c>
      <c r="H14" s="19">
        <f>December!E$7</f>
        <v>0</v>
      </c>
      <c r="I14" s="20" t="str">
        <f>December!E$8</f>
        <v>-</v>
      </c>
      <c r="J14" s="54">
        <v>0</v>
      </c>
      <c r="K14" s="23">
        <f t="shared" si="0"/>
        <v>0</v>
      </c>
      <c r="L14" s="58"/>
    </row>
    <row r="15" spans="1:12" s="103" customFormat="1" ht="16" thickBot="1">
      <c r="A15" s="60"/>
      <c r="B15" s="61" t="s">
        <v>28</v>
      </c>
      <c r="C15" s="62">
        <f t="shared" ref="C15:H15" si="1">SUM(C3:C14)</f>
        <v>141.76000000000002</v>
      </c>
      <c r="D15" s="62">
        <f t="shared" si="1"/>
        <v>54.5</v>
      </c>
      <c r="E15" s="62">
        <f t="shared" si="1"/>
        <v>55.769999999999996</v>
      </c>
      <c r="F15" s="62">
        <f t="shared" si="1"/>
        <v>0</v>
      </c>
      <c r="G15" s="62">
        <f t="shared" si="1"/>
        <v>110.27</v>
      </c>
      <c r="H15" s="62">
        <f t="shared" si="1"/>
        <v>32.78</v>
      </c>
      <c r="I15" s="63">
        <f>AVERAGE(I3:I14)</f>
        <v>0.77786399548532714</v>
      </c>
      <c r="J15" s="64">
        <f>SUM(J3:J14)</f>
        <v>300</v>
      </c>
      <c r="K15" s="65">
        <f>SUM(K3:K14)</f>
        <v>267.22000000000003</v>
      </c>
      <c r="L15" s="59"/>
    </row>
    <row r="16" spans="1:12">
      <c r="K16" s="24" t="s">
        <v>101</v>
      </c>
    </row>
    <row r="17" spans="2:11" ht="15">
      <c r="B17" s="126" t="s">
        <v>105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8" spans="2:11" ht="15">
      <c r="B18" s="126" t="s">
        <v>69</v>
      </c>
      <c r="C18" s="126"/>
      <c r="D18" s="126"/>
      <c r="E18" s="126"/>
      <c r="F18" s="126"/>
      <c r="G18" s="126"/>
      <c r="H18" s="126"/>
      <c r="I18" s="126"/>
      <c r="J18" s="126"/>
      <c r="K18" s="126"/>
    </row>
    <row r="19" spans="2:11" ht="15">
      <c r="B19" s="126" t="s">
        <v>58</v>
      </c>
      <c r="C19" s="126"/>
      <c r="D19" s="126"/>
      <c r="E19" s="126"/>
      <c r="F19" s="126"/>
      <c r="G19" s="126"/>
      <c r="H19" s="126"/>
      <c r="I19" s="126"/>
      <c r="J19" s="126"/>
      <c r="K19" s="126"/>
    </row>
    <row r="21" spans="2:11" ht="15" thickBot="1"/>
    <row r="22" spans="2:11" ht="31">
      <c r="B22" s="137" t="s">
        <v>55</v>
      </c>
      <c r="C22" s="138"/>
      <c r="D22" s="138"/>
      <c r="E22" s="138"/>
      <c r="F22" s="138"/>
      <c r="G22" s="138"/>
      <c r="H22" s="138"/>
      <c r="I22" s="138"/>
      <c r="J22" s="138"/>
      <c r="K22" s="139"/>
    </row>
    <row r="23" spans="2:11" ht="15" thickBot="1">
      <c r="B23" s="140" t="s">
        <v>35</v>
      </c>
      <c r="C23" s="141"/>
      <c r="D23" s="141"/>
      <c r="E23" s="141"/>
      <c r="F23" s="141"/>
      <c r="G23" s="141"/>
      <c r="H23" s="141"/>
      <c r="I23" s="141"/>
      <c r="J23" s="141"/>
      <c r="K23" s="142"/>
    </row>
    <row r="24" spans="2:11" ht="15.75" customHeight="1">
      <c r="B24" s="66"/>
      <c r="C24" s="33"/>
      <c r="D24" s="39"/>
      <c r="E24" s="114" t="s">
        <v>49</v>
      </c>
      <c r="F24" s="115"/>
      <c r="G24" s="116"/>
      <c r="H24" s="123">
        <f>'Rebates (don''t forget)'!G4</f>
        <v>0</v>
      </c>
      <c r="I24" s="41"/>
      <c r="J24" s="38"/>
      <c r="K24" s="67"/>
    </row>
    <row r="25" spans="2:11" ht="15.75" customHeight="1">
      <c r="B25" s="66"/>
      <c r="C25" s="39"/>
      <c r="D25" s="39"/>
      <c r="E25" s="117"/>
      <c r="F25" s="118"/>
      <c r="G25" s="119"/>
      <c r="H25" s="124"/>
      <c r="I25" s="41"/>
      <c r="J25" s="38"/>
      <c r="K25" s="67"/>
    </row>
    <row r="26" spans="2:11" ht="15.75" customHeight="1">
      <c r="B26" s="66"/>
      <c r="C26" s="40"/>
      <c r="D26" s="39"/>
      <c r="E26" s="120"/>
      <c r="F26" s="121"/>
      <c r="G26" s="122"/>
      <c r="H26" s="125"/>
      <c r="I26" s="41"/>
      <c r="J26" s="38"/>
      <c r="K26" s="67"/>
    </row>
    <row r="27" spans="2:11" ht="15.75" customHeight="1">
      <c r="B27" s="66"/>
      <c r="C27" s="33"/>
      <c r="D27" s="39"/>
      <c r="E27" s="127" t="s">
        <v>56</v>
      </c>
      <c r="F27" s="128"/>
      <c r="G27" s="129"/>
      <c r="H27" s="130">
        <f>F15</f>
        <v>0</v>
      </c>
      <c r="I27" s="42"/>
      <c r="J27" s="38"/>
      <c r="K27" s="67"/>
    </row>
    <row r="28" spans="2:11" ht="15.75" customHeight="1">
      <c r="B28" s="66"/>
      <c r="C28" s="33"/>
      <c r="D28" s="39"/>
      <c r="E28" s="117"/>
      <c r="F28" s="118"/>
      <c r="G28" s="119"/>
      <c r="H28" s="131"/>
      <c r="I28" s="42"/>
      <c r="J28" s="38"/>
      <c r="K28" s="67"/>
    </row>
    <row r="29" spans="2:11" ht="15.75" customHeight="1">
      <c r="B29" s="66"/>
      <c r="C29" s="34"/>
      <c r="D29" s="39"/>
      <c r="E29" s="120"/>
      <c r="F29" s="121"/>
      <c r="G29" s="122"/>
      <c r="H29" s="132"/>
      <c r="I29" s="42"/>
      <c r="J29" s="33"/>
      <c r="K29" s="67"/>
    </row>
    <row r="30" spans="2:11" ht="15.75" customHeight="1">
      <c r="B30" s="66"/>
      <c r="C30" s="34"/>
      <c r="D30" s="39"/>
      <c r="E30" s="127" t="s">
        <v>50</v>
      </c>
      <c r="F30" s="128"/>
      <c r="G30" s="129"/>
      <c r="H30" s="130" t="str">
        <f>'Rebates (don''t forget)'!G10</f>
        <v>-</v>
      </c>
      <c r="I30" s="42"/>
      <c r="J30" s="33"/>
      <c r="K30" s="67"/>
    </row>
    <row r="31" spans="2:11" ht="15.75" customHeight="1">
      <c r="B31" s="66"/>
      <c r="C31" s="34"/>
      <c r="D31" s="39"/>
      <c r="E31" s="117"/>
      <c r="F31" s="118"/>
      <c r="G31" s="119"/>
      <c r="H31" s="131"/>
      <c r="I31" s="42"/>
      <c r="J31" s="33"/>
      <c r="K31" s="67"/>
    </row>
    <row r="32" spans="2:11" ht="15.75" customHeight="1" thickBot="1">
      <c r="B32" s="66"/>
      <c r="C32" s="34"/>
      <c r="D32" s="40"/>
      <c r="E32" s="133"/>
      <c r="F32" s="134"/>
      <c r="G32" s="135"/>
      <c r="H32" s="136"/>
      <c r="I32" s="42"/>
      <c r="J32" s="33"/>
      <c r="K32" s="67"/>
    </row>
    <row r="33" spans="2:11" ht="15" thickBot="1">
      <c r="B33" s="3"/>
      <c r="C33" s="4"/>
      <c r="D33" s="4"/>
      <c r="E33" s="4"/>
      <c r="F33" s="4"/>
      <c r="G33" s="4"/>
      <c r="H33" s="4"/>
      <c r="I33" s="4"/>
      <c r="J33" s="4"/>
      <c r="K33" s="5"/>
    </row>
  </sheetData>
  <mergeCells count="12">
    <mergeCell ref="E30:G32"/>
    <mergeCell ref="H30:H32"/>
    <mergeCell ref="B19:K19"/>
    <mergeCell ref="B18:K18"/>
    <mergeCell ref="B22:K22"/>
    <mergeCell ref="B23:K23"/>
    <mergeCell ref="B1:K1"/>
    <mergeCell ref="E24:G26"/>
    <mergeCell ref="H24:H26"/>
    <mergeCell ref="B17:K17"/>
    <mergeCell ref="E27:G29"/>
    <mergeCell ref="H27:H29"/>
  </mergeCells>
  <phoneticPr fontId="42" type="noConversion"/>
  <printOptions horizontalCentered="1" verticalCentered="1"/>
  <pageMargins left="0.7" right="0.7" top="0.75" bottom="0.75" header="0.3" footer="0.3"/>
  <pageSetup scale="89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rgb="FF92D050"/>
    <pageSetUpPr fitToPage="1"/>
  </sheetPr>
  <dimension ref="A1:R500"/>
  <sheetViews>
    <sheetView workbookViewId="0">
      <selection activeCell="B17" sqref="B17"/>
    </sheetView>
  </sheetViews>
  <sheetFormatPr baseColWidth="10" defaultColWidth="8.83203125" defaultRowHeight="14" x14ac:dyDescent="0"/>
  <cols>
    <col min="1" max="1" width="2" style="11" customWidth="1"/>
    <col min="2" max="3" width="11.6640625" style="11" customWidth="1"/>
    <col min="4" max="4" width="26.83203125" style="11" customWidth="1"/>
    <col min="5" max="5" width="11.6640625" style="11" customWidth="1"/>
    <col min="6" max="6" width="10.5" style="11" customWidth="1"/>
    <col min="7" max="7" width="11.6640625" style="11" customWidth="1"/>
    <col min="8" max="8" width="36.5" style="11" customWidth="1"/>
    <col min="9" max="10" width="2" style="11" customWidth="1"/>
    <col min="11" max="14" width="8.83203125" style="11"/>
    <col min="15" max="25" width="8.33203125" style="11" customWidth="1"/>
    <col min="26" max="16384" width="8.83203125" style="11"/>
  </cols>
  <sheetData>
    <row r="1" spans="1:17" ht="31">
      <c r="A1" s="1"/>
      <c r="B1" s="138" t="s">
        <v>55</v>
      </c>
      <c r="C1" s="138"/>
      <c r="D1" s="138"/>
      <c r="E1" s="138"/>
      <c r="F1" s="138"/>
      <c r="G1" s="138"/>
      <c r="H1" s="138"/>
      <c r="I1" s="6"/>
    </row>
    <row r="2" spans="1:17" ht="15" thickBot="1">
      <c r="A2" s="2"/>
      <c r="B2" s="141" t="s">
        <v>35</v>
      </c>
      <c r="C2" s="141"/>
      <c r="D2" s="141"/>
      <c r="E2" s="141"/>
      <c r="F2" s="141"/>
      <c r="G2" s="141"/>
      <c r="H2" s="141"/>
      <c r="I2" s="7"/>
    </row>
    <row r="3" spans="1:17" ht="15.75" customHeight="1">
      <c r="A3" s="2"/>
      <c r="B3" s="33"/>
      <c r="C3" s="29"/>
      <c r="D3" s="114" t="s">
        <v>49</v>
      </c>
      <c r="E3" s="115"/>
      <c r="F3" s="115"/>
      <c r="G3" s="75"/>
      <c r="H3" s="38"/>
      <c r="I3" s="7"/>
    </row>
    <row r="4" spans="1:17" ht="15.75" customHeight="1">
      <c r="A4" s="2"/>
      <c r="B4" s="39"/>
      <c r="C4" s="29"/>
      <c r="D4" s="117"/>
      <c r="E4" s="118"/>
      <c r="F4" s="118"/>
      <c r="G4" s="76">
        <f>COUNT(E17:E503)</f>
        <v>0</v>
      </c>
      <c r="H4" s="38"/>
      <c r="I4" s="7"/>
    </row>
    <row r="5" spans="1:17" ht="15.75" customHeight="1">
      <c r="A5" s="2"/>
      <c r="B5" s="40"/>
      <c r="C5" s="29"/>
      <c r="D5" s="120"/>
      <c r="E5" s="121"/>
      <c r="F5" s="121"/>
      <c r="G5" s="77"/>
      <c r="H5" s="38"/>
      <c r="I5" s="7"/>
    </row>
    <row r="6" spans="1:17" ht="15.75" customHeight="1">
      <c r="A6" s="2"/>
      <c r="B6" s="33"/>
      <c r="C6" s="29"/>
      <c r="D6" s="127" t="s">
        <v>56</v>
      </c>
      <c r="E6" s="128"/>
      <c r="F6" s="129"/>
      <c r="G6" s="130">
        <f>SUM(E17:E503)</f>
        <v>0</v>
      </c>
      <c r="H6" s="38"/>
      <c r="I6" s="7"/>
    </row>
    <row r="7" spans="1:17" ht="15.75" customHeight="1">
      <c r="A7" s="2"/>
      <c r="B7" s="33"/>
      <c r="C7" s="29"/>
      <c r="D7" s="117"/>
      <c r="E7" s="118"/>
      <c r="F7" s="119"/>
      <c r="G7" s="131"/>
      <c r="H7" s="38"/>
      <c r="I7" s="7"/>
    </row>
    <row r="8" spans="1:17" ht="15.75" customHeight="1">
      <c r="A8" s="2"/>
      <c r="B8" s="34"/>
      <c r="C8" s="29"/>
      <c r="D8" s="120"/>
      <c r="E8" s="121"/>
      <c r="F8" s="122"/>
      <c r="G8" s="132"/>
      <c r="H8" s="33"/>
      <c r="I8" s="7"/>
    </row>
    <row r="9" spans="1:17" ht="15.75" customHeight="1">
      <c r="A9" s="2"/>
      <c r="B9" s="34"/>
      <c r="C9" s="29"/>
      <c r="D9" s="127" t="s">
        <v>50</v>
      </c>
      <c r="E9" s="128"/>
      <c r="F9" s="129"/>
      <c r="G9" s="78"/>
      <c r="H9" s="33"/>
      <c r="I9" s="7"/>
    </row>
    <row r="10" spans="1:17" ht="15.75" customHeight="1">
      <c r="A10" s="2"/>
      <c r="B10" s="34"/>
      <c r="C10" s="29"/>
      <c r="D10" s="117"/>
      <c r="E10" s="118"/>
      <c r="F10" s="119"/>
      <c r="G10" s="79" t="str">
        <f>IF(E17=0,"-",(AVERAGE(E17:E503)))</f>
        <v>-</v>
      </c>
      <c r="H10" s="33"/>
      <c r="I10" s="7"/>
    </row>
    <row r="11" spans="1:17" ht="15.75" customHeight="1" thickBot="1">
      <c r="A11" s="2"/>
      <c r="B11" s="34"/>
      <c r="C11" s="28"/>
      <c r="D11" s="133"/>
      <c r="E11" s="134"/>
      <c r="F11" s="135"/>
      <c r="G11" s="80"/>
      <c r="H11" s="33"/>
      <c r="I11" s="7"/>
    </row>
    <row r="12" spans="1:17" s="100" customFormat="1" ht="9" customHeight="1" thickBot="1">
      <c r="A12" s="3"/>
      <c r="B12" s="4"/>
      <c r="C12" s="4"/>
      <c r="D12" s="4"/>
      <c r="E12" s="4"/>
      <c r="F12" s="4"/>
      <c r="G12" s="4"/>
      <c r="H12" s="4"/>
      <c r="I12" s="5"/>
    </row>
    <row r="13" spans="1:17">
      <c r="H13" s="24" t="s">
        <v>101</v>
      </c>
    </row>
    <row r="14" spans="1:17" ht="31">
      <c r="A14" s="143" t="s">
        <v>57</v>
      </c>
      <c r="B14" s="144"/>
      <c r="C14" s="144"/>
      <c r="D14" s="144"/>
      <c r="E14" s="144"/>
      <c r="F14" s="144"/>
      <c r="G14" s="144"/>
      <c r="H14" s="144"/>
      <c r="I14" s="145"/>
      <c r="Q14" s="101"/>
    </row>
    <row r="15" spans="1:17" ht="15">
      <c r="A15" s="146" t="s">
        <v>112</v>
      </c>
      <c r="B15" s="146"/>
      <c r="C15" s="146"/>
      <c r="D15" s="146"/>
      <c r="E15" s="146"/>
      <c r="F15" s="146"/>
      <c r="G15" s="146"/>
      <c r="H15" s="146"/>
      <c r="I15" s="146"/>
      <c r="Q15" s="101"/>
    </row>
    <row r="16" spans="1:17" ht="36">
      <c r="B16" s="47" t="s">
        <v>0</v>
      </c>
      <c r="C16" s="47" t="s">
        <v>1</v>
      </c>
      <c r="D16" s="47" t="s">
        <v>52</v>
      </c>
      <c r="E16" s="47" t="s">
        <v>51</v>
      </c>
      <c r="F16" s="47" t="s">
        <v>53</v>
      </c>
      <c r="G16" s="47" t="s">
        <v>54</v>
      </c>
      <c r="H16" s="47" t="s">
        <v>34</v>
      </c>
      <c r="J16" s="99"/>
      <c r="K16" s="107"/>
      <c r="Q16" s="101"/>
    </row>
    <row r="17" spans="2:18" ht="15" customHeight="1">
      <c r="B17" s="68"/>
      <c r="C17" s="69"/>
      <c r="D17" s="70"/>
      <c r="E17" s="71"/>
      <c r="F17" s="68"/>
      <c r="G17" s="68"/>
      <c r="H17" s="70"/>
      <c r="Q17" s="101"/>
    </row>
    <row r="18" spans="2:18" ht="15" customHeight="1">
      <c r="B18" s="68"/>
      <c r="C18" s="69"/>
      <c r="D18" s="70"/>
      <c r="E18" s="71"/>
      <c r="F18" s="68"/>
      <c r="G18" s="68"/>
      <c r="H18" s="70"/>
      <c r="Q18" s="101"/>
    </row>
    <row r="19" spans="2:18" ht="15" customHeight="1">
      <c r="B19" s="68"/>
      <c r="C19" s="69"/>
      <c r="D19" s="70"/>
      <c r="E19" s="71"/>
      <c r="F19" s="68"/>
      <c r="G19" s="68"/>
      <c r="H19" s="70"/>
      <c r="Q19" s="101"/>
    </row>
    <row r="20" spans="2:18">
      <c r="B20" s="68"/>
      <c r="C20" s="69"/>
      <c r="D20" s="70"/>
      <c r="E20" s="71"/>
      <c r="F20" s="68"/>
      <c r="G20" s="68"/>
      <c r="H20" s="70"/>
      <c r="L20" s="108"/>
      <c r="M20" s="108"/>
      <c r="N20" s="108"/>
      <c r="O20" s="108"/>
      <c r="P20" s="108"/>
      <c r="Q20" s="108"/>
      <c r="R20" s="108"/>
    </row>
    <row r="21" spans="2:18">
      <c r="B21" s="68"/>
      <c r="C21" s="69"/>
      <c r="D21" s="70"/>
      <c r="E21" s="71"/>
      <c r="F21" s="68"/>
      <c r="G21" s="68"/>
      <c r="H21" s="70"/>
    </row>
    <row r="22" spans="2:18">
      <c r="B22" s="68"/>
      <c r="C22" s="69"/>
      <c r="D22" s="70"/>
      <c r="E22" s="71"/>
      <c r="F22" s="68"/>
      <c r="G22" s="68"/>
      <c r="H22" s="70"/>
    </row>
    <row r="23" spans="2:18">
      <c r="B23" s="68"/>
      <c r="C23" s="69"/>
      <c r="D23" s="70"/>
      <c r="E23" s="71"/>
      <c r="F23" s="68"/>
      <c r="G23" s="68"/>
      <c r="H23" s="70"/>
    </row>
    <row r="24" spans="2:18">
      <c r="B24" s="68"/>
      <c r="C24" s="69"/>
      <c r="D24" s="70"/>
      <c r="E24" s="71"/>
      <c r="F24" s="68"/>
      <c r="G24" s="68"/>
      <c r="H24" s="70"/>
    </row>
    <row r="25" spans="2:18">
      <c r="B25" s="68"/>
      <c r="C25" s="69"/>
      <c r="D25" s="70"/>
      <c r="E25" s="71"/>
      <c r="F25" s="68"/>
      <c r="G25" s="68"/>
      <c r="H25" s="70"/>
    </row>
    <row r="26" spans="2:18">
      <c r="B26" s="68"/>
      <c r="C26" s="69"/>
      <c r="D26" s="70"/>
      <c r="E26" s="71"/>
      <c r="F26" s="68"/>
      <c r="G26" s="68"/>
      <c r="H26" s="70"/>
    </row>
    <row r="27" spans="2:18">
      <c r="B27" s="68"/>
      <c r="C27" s="69"/>
      <c r="D27" s="70"/>
      <c r="E27" s="71"/>
      <c r="F27" s="68"/>
      <c r="G27" s="68"/>
      <c r="H27" s="70"/>
    </row>
    <row r="28" spans="2:18">
      <c r="B28" s="68"/>
      <c r="C28" s="69"/>
      <c r="D28" s="70"/>
      <c r="E28" s="71"/>
      <c r="F28" s="68"/>
      <c r="G28" s="68"/>
      <c r="H28" s="70"/>
    </row>
    <row r="29" spans="2:18">
      <c r="B29" s="68"/>
      <c r="C29" s="69"/>
      <c r="D29" s="70"/>
      <c r="E29" s="71"/>
      <c r="F29" s="68"/>
      <c r="G29" s="68"/>
      <c r="H29" s="70"/>
    </row>
    <row r="30" spans="2:18">
      <c r="B30" s="68"/>
      <c r="C30" s="69"/>
      <c r="D30" s="70"/>
      <c r="E30" s="71"/>
      <c r="F30" s="68"/>
      <c r="G30" s="68"/>
      <c r="H30" s="70"/>
    </row>
    <row r="31" spans="2:18">
      <c r="B31" s="68"/>
      <c r="C31" s="69"/>
      <c r="D31" s="70"/>
      <c r="E31" s="71"/>
      <c r="F31" s="68"/>
      <c r="G31" s="68"/>
      <c r="H31" s="70"/>
    </row>
    <row r="32" spans="2:18">
      <c r="B32" s="68"/>
      <c r="C32" s="69"/>
      <c r="D32" s="70"/>
      <c r="E32" s="71"/>
      <c r="F32" s="68"/>
      <c r="G32" s="68"/>
      <c r="H32" s="70"/>
    </row>
    <row r="33" spans="2:8">
      <c r="B33" s="68"/>
      <c r="C33" s="69"/>
      <c r="D33" s="70"/>
      <c r="E33" s="71"/>
      <c r="F33" s="68"/>
      <c r="G33" s="68"/>
      <c r="H33" s="70"/>
    </row>
    <row r="34" spans="2:8">
      <c r="B34" s="68"/>
      <c r="C34" s="69"/>
      <c r="D34" s="70"/>
      <c r="E34" s="71"/>
      <c r="F34" s="68"/>
      <c r="G34" s="68"/>
      <c r="H34" s="70"/>
    </row>
    <row r="35" spans="2:8">
      <c r="B35" s="68"/>
      <c r="C35" s="69"/>
      <c r="D35" s="70"/>
      <c r="E35" s="71"/>
      <c r="F35" s="68"/>
      <c r="G35" s="68"/>
      <c r="H35" s="70"/>
    </row>
    <row r="36" spans="2:8">
      <c r="B36" s="68"/>
      <c r="C36" s="69"/>
      <c r="D36" s="70"/>
      <c r="E36" s="71"/>
      <c r="F36" s="68"/>
      <c r="G36" s="68"/>
      <c r="H36" s="70"/>
    </row>
    <row r="37" spans="2:8">
      <c r="B37" s="68"/>
      <c r="C37" s="69"/>
      <c r="D37" s="70"/>
      <c r="E37" s="71"/>
      <c r="F37" s="68"/>
      <c r="G37" s="68"/>
      <c r="H37" s="70"/>
    </row>
    <row r="38" spans="2:8">
      <c r="B38" s="68"/>
      <c r="C38" s="69"/>
      <c r="D38" s="70"/>
      <c r="E38" s="71"/>
      <c r="F38" s="68"/>
      <c r="G38" s="68"/>
      <c r="H38" s="70"/>
    </row>
    <row r="39" spans="2:8">
      <c r="B39" s="68"/>
      <c r="C39" s="69"/>
      <c r="D39" s="70"/>
      <c r="E39" s="71"/>
      <c r="F39" s="68"/>
      <c r="G39" s="68"/>
      <c r="H39" s="70"/>
    </row>
    <row r="40" spans="2:8">
      <c r="B40" s="68"/>
      <c r="C40" s="69"/>
      <c r="D40" s="70"/>
      <c r="E40" s="71"/>
      <c r="F40" s="68"/>
      <c r="G40" s="68"/>
      <c r="H40" s="70"/>
    </row>
    <row r="41" spans="2:8">
      <c r="B41" s="68"/>
      <c r="C41" s="69"/>
      <c r="D41" s="70"/>
      <c r="E41" s="71"/>
      <c r="F41" s="68"/>
      <c r="G41" s="68"/>
      <c r="H41" s="70"/>
    </row>
    <row r="42" spans="2:8">
      <c r="B42" s="68"/>
      <c r="C42" s="69"/>
      <c r="D42" s="70"/>
      <c r="E42" s="71"/>
      <c r="F42" s="68"/>
      <c r="G42" s="68"/>
      <c r="H42" s="70"/>
    </row>
    <row r="43" spans="2:8">
      <c r="B43" s="68"/>
      <c r="C43" s="69"/>
      <c r="D43" s="70"/>
      <c r="E43" s="71"/>
      <c r="F43" s="68"/>
      <c r="G43" s="68"/>
      <c r="H43" s="70"/>
    </row>
    <row r="44" spans="2:8">
      <c r="B44" s="68"/>
      <c r="C44" s="69"/>
      <c r="D44" s="70"/>
      <c r="E44" s="71"/>
      <c r="F44" s="68"/>
      <c r="G44" s="68"/>
      <c r="H44" s="70"/>
    </row>
    <row r="45" spans="2:8">
      <c r="B45" s="68"/>
      <c r="C45" s="69"/>
      <c r="D45" s="70"/>
      <c r="E45" s="71"/>
      <c r="F45" s="68"/>
      <c r="G45" s="68"/>
      <c r="H45" s="70"/>
    </row>
    <row r="46" spans="2:8">
      <c r="B46" s="68"/>
      <c r="C46" s="69"/>
      <c r="D46" s="70"/>
      <c r="E46" s="71"/>
      <c r="F46" s="68"/>
      <c r="G46" s="68"/>
      <c r="H46" s="70"/>
    </row>
    <row r="47" spans="2:8">
      <c r="B47" s="68"/>
      <c r="C47" s="69"/>
      <c r="D47" s="70"/>
      <c r="E47" s="71"/>
      <c r="F47" s="68"/>
      <c r="G47" s="68"/>
      <c r="H47" s="70"/>
    </row>
    <row r="48" spans="2:8">
      <c r="B48" s="68"/>
      <c r="C48" s="69"/>
      <c r="D48" s="70"/>
      <c r="E48" s="71"/>
      <c r="F48" s="68"/>
      <c r="G48" s="68"/>
      <c r="H48" s="70"/>
    </row>
    <row r="49" spans="2:8">
      <c r="B49" s="68"/>
      <c r="C49" s="69"/>
      <c r="D49" s="70"/>
      <c r="E49" s="71"/>
      <c r="F49" s="68"/>
      <c r="G49" s="68"/>
      <c r="H49" s="70"/>
    </row>
    <row r="50" spans="2:8">
      <c r="B50" s="68"/>
      <c r="C50" s="69"/>
      <c r="D50" s="70"/>
      <c r="E50" s="71"/>
      <c r="F50" s="68"/>
      <c r="G50" s="68"/>
      <c r="H50" s="70"/>
    </row>
    <row r="51" spans="2:8">
      <c r="B51" s="68"/>
      <c r="C51" s="69"/>
      <c r="D51" s="70"/>
      <c r="E51" s="71"/>
      <c r="F51" s="68"/>
      <c r="G51" s="68"/>
      <c r="H51" s="70"/>
    </row>
    <row r="52" spans="2:8">
      <c r="B52" s="68"/>
      <c r="C52" s="69"/>
      <c r="D52" s="70"/>
      <c r="E52" s="71"/>
      <c r="F52" s="68"/>
      <c r="G52" s="68"/>
      <c r="H52" s="70"/>
    </row>
    <row r="53" spans="2:8">
      <c r="B53" s="68"/>
      <c r="C53" s="69"/>
      <c r="D53" s="70"/>
      <c r="E53" s="71"/>
      <c r="F53" s="68"/>
      <c r="G53" s="68"/>
      <c r="H53" s="70"/>
    </row>
    <row r="54" spans="2:8">
      <c r="B54" s="68"/>
      <c r="C54" s="69"/>
      <c r="D54" s="70"/>
      <c r="E54" s="71"/>
      <c r="F54" s="68"/>
      <c r="G54" s="68"/>
      <c r="H54" s="70"/>
    </row>
    <row r="55" spans="2:8">
      <c r="B55" s="68"/>
      <c r="C55" s="69"/>
      <c r="D55" s="70"/>
      <c r="E55" s="71"/>
      <c r="F55" s="68"/>
      <c r="G55" s="68"/>
      <c r="H55" s="70"/>
    </row>
    <row r="56" spans="2:8">
      <c r="B56" s="68"/>
      <c r="C56" s="69"/>
      <c r="D56" s="70"/>
      <c r="E56" s="71"/>
      <c r="F56" s="68"/>
      <c r="G56" s="68"/>
      <c r="H56" s="70"/>
    </row>
    <row r="57" spans="2:8">
      <c r="B57" s="68"/>
      <c r="C57" s="69"/>
      <c r="D57" s="70"/>
      <c r="E57" s="71"/>
      <c r="F57" s="68"/>
      <c r="G57" s="68"/>
      <c r="H57" s="70"/>
    </row>
    <row r="58" spans="2:8">
      <c r="B58" s="68"/>
      <c r="C58" s="69"/>
      <c r="D58" s="70"/>
      <c r="E58" s="71"/>
      <c r="F58" s="68"/>
      <c r="G58" s="68"/>
      <c r="H58" s="70"/>
    </row>
    <row r="59" spans="2:8">
      <c r="B59" s="68"/>
      <c r="C59" s="69"/>
      <c r="D59" s="70"/>
      <c r="E59" s="71"/>
      <c r="F59" s="68"/>
      <c r="G59" s="68"/>
      <c r="H59" s="70"/>
    </row>
    <row r="60" spans="2:8">
      <c r="B60" s="68"/>
      <c r="C60" s="69"/>
      <c r="D60" s="70"/>
      <c r="E60" s="71"/>
      <c r="F60" s="68"/>
      <c r="G60" s="68"/>
      <c r="H60" s="70"/>
    </row>
    <row r="61" spans="2:8">
      <c r="B61" s="68"/>
      <c r="C61" s="69"/>
      <c r="D61" s="70"/>
      <c r="E61" s="71"/>
      <c r="F61" s="68"/>
      <c r="G61" s="68"/>
      <c r="H61" s="70"/>
    </row>
    <row r="62" spans="2:8">
      <c r="B62" s="68"/>
      <c r="C62" s="69"/>
      <c r="D62" s="70"/>
      <c r="E62" s="71"/>
      <c r="F62" s="68"/>
      <c r="G62" s="68"/>
      <c r="H62" s="70"/>
    </row>
    <row r="63" spans="2:8">
      <c r="B63" s="68"/>
      <c r="C63" s="69"/>
      <c r="D63" s="70"/>
      <c r="E63" s="71"/>
      <c r="F63" s="68"/>
      <c r="G63" s="68"/>
      <c r="H63" s="70"/>
    </row>
    <row r="64" spans="2:8">
      <c r="B64" s="68"/>
      <c r="C64" s="69"/>
      <c r="D64" s="70"/>
      <c r="E64" s="71"/>
      <c r="F64" s="68"/>
      <c r="G64" s="68"/>
      <c r="H64" s="70"/>
    </row>
    <row r="65" spans="2:8">
      <c r="B65" s="68"/>
      <c r="C65" s="69"/>
      <c r="D65" s="70"/>
      <c r="E65" s="71"/>
      <c r="F65" s="68"/>
      <c r="G65" s="68"/>
      <c r="H65" s="70"/>
    </row>
    <row r="66" spans="2:8">
      <c r="B66" s="68"/>
      <c r="C66" s="69"/>
      <c r="D66" s="70"/>
      <c r="E66" s="71"/>
      <c r="F66" s="68"/>
      <c r="G66" s="68"/>
      <c r="H66" s="70"/>
    </row>
    <row r="67" spans="2:8">
      <c r="B67" s="68"/>
      <c r="C67" s="69"/>
      <c r="D67" s="70"/>
      <c r="E67" s="71"/>
      <c r="F67" s="68"/>
      <c r="G67" s="68"/>
      <c r="H67" s="70"/>
    </row>
    <row r="68" spans="2:8">
      <c r="B68" s="68"/>
      <c r="C68" s="69"/>
      <c r="D68" s="70"/>
      <c r="E68" s="71"/>
      <c r="F68" s="68"/>
      <c r="G68" s="68"/>
      <c r="H68" s="70"/>
    </row>
    <row r="69" spans="2:8">
      <c r="B69" s="68"/>
      <c r="C69" s="69"/>
      <c r="D69" s="70"/>
      <c r="E69" s="71"/>
      <c r="F69" s="68"/>
      <c r="G69" s="68"/>
      <c r="H69" s="70"/>
    </row>
    <row r="70" spans="2:8">
      <c r="B70" s="68"/>
      <c r="C70" s="69"/>
      <c r="D70" s="70"/>
      <c r="E70" s="71"/>
      <c r="F70" s="68"/>
      <c r="G70" s="68"/>
      <c r="H70" s="70"/>
    </row>
    <row r="71" spans="2:8">
      <c r="B71" s="68"/>
      <c r="C71" s="69"/>
      <c r="D71" s="70"/>
      <c r="E71" s="71"/>
      <c r="F71" s="68"/>
      <c r="G71" s="68"/>
      <c r="H71" s="70"/>
    </row>
    <row r="72" spans="2:8">
      <c r="B72" s="68"/>
      <c r="C72" s="69"/>
      <c r="D72" s="70"/>
      <c r="E72" s="71"/>
      <c r="F72" s="68"/>
      <c r="G72" s="68"/>
      <c r="H72" s="70"/>
    </row>
    <row r="73" spans="2:8">
      <c r="B73" s="68"/>
      <c r="C73" s="69"/>
      <c r="D73" s="70"/>
      <c r="E73" s="71"/>
      <c r="F73" s="68"/>
      <c r="G73" s="68"/>
      <c r="H73" s="70"/>
    </row>
    <row r="74" spans="2:8">
      <c r="B74" s="68"/>
      <c r="C74" s="69"/>
      <c r="D74" s="70"/>
      <c r="E74" s="71"/>
      <c r="F74" s="68"/>
      <c r="G74" s="68"/>
      <c r="H74" s="70"/>
    </row>
    <row r="75" spans="2:8">
      <c r="B75" s="68"/>
      <c r="C75" s="69"/>
      <c r="D75" s="70"/>
      <c r="E75" s="71"/>
      <c r="F75" s="68"/>
      <c r="G75" s="68"/>
      <c r="H75" s="70"/>
    </row>
    <row r="76" spans="2:8">
      <c r="B76" s="68"/>
      <c r="C76" s="69"/>
      <c r="D76" s="70"/>
      <c r="E76" s="71"/>
      <c r="F76" s="68"/>
      <c r="G76" s="68"/>
      <c r="H76" s="70"/>
    </row>
    <row r="77" spans="2:8">
      <c r="B77" s="68"/>
      <c r="C77" s="69"/>
      <c r="D77" s="70"/>
      <c r="E77" s="71"/>
      <c r="F77" s="68"/>
      <c r="G77" s="68"/>
      <c r="H77" s="70"/>
    </row>
    <row r="78" spans="2:8">
      <c r="B78" s="68"/>
      <c r="C78" s="69"/>
      <c r="D78" s="70"/>
      <c r="E78" s="71"/>
      <c r="F78" s="68"/>
      <c r="G78" s="68"/>
      <c r="H78" s="70"/>
    </row>
    <row r="79" spans="2:8">
      <c r="B79" s="68"/>
      <c r="C79" s="69"/>
      <c r="D79" s="70"/>
      <c r="E79" s="71"/>
      <c r="F79" s="68"/>
      <c r="G79" s="68"/>
      <c r="H79" s="70"/>
    </row>
    <row r="80" spans="2:8">
      <c r="B80" s="68"/>
      <c r="C80" s="69"/>
      <c r="D80" s="70"/>
      <c r="E80" s="71"/>
      <c r="F80" s="68"/>
      <c r="G80" s="68"/>
      <c r="H80" s="70"/>
    </row>
    <row r="81" spans="2:8">
      <c r="B81" s="68"/>
      <c r="C81" s="69"/>
      <c r="D81" s="70"/>
      <c r="E81" s="71"/>
      <c r="F81" s="68"/>
      <c r="G81" s="68"/>
      <c r="H81" s="70"/>
    </row>
    <row r="82" spans="2:8">
      <c r="B82" s="68"/>
      <c r="C82" s="69"/>
      <c r="D82" s="70"/>
      <c r="E82" s="71"/>
      <c r="F82" s="68"/>
      <c r="G82" s="68"/>
      <c r="H82" s="70"/>
    </row>
    <row r="83" spans="2:8">
      <c r="B83" s="68"/>
      <c r="C83" s="69"/>
      <c r="D83" s="70"/>
      <c r="E83" s="71"/>
      <c r="F83" s="68"/>
      <c r="G83" s="68"/>
      <c r="H83" s="70"/>
    </row>
    <row r="84" spans="2:8">
      <c r="B84" s="68"/>
      <c r="C84" s="69"/>
      <c r="D84" s="70"/>
      <c r="E84" s="71"/>
      <c r="F84" s="68"/>
      <c r="G84" s="68"/>
      <c r="H84" s="70"/>
    </row>
    <row r="85" spans="2:8">
      <c r="B85" s="68"/>
      <c r="C85" s="69"/>
      <c r="D85" s="70"/>
      <c r="E85" s="71"/>
      <c r="F85" s="68"/>
      <c r="G85" s="68"/>
      <c r="H85" s="70"/>
    </row>
    <row r="86" spans="2:8">
      <c r="B86" s="68"/>
      <c r="C86" s="69"/>
      <c r="D86" s="70"/>
      <c r="E86" s="71"/>
      <c r="F86" s="68"/>
      <c r="G86" s="68"/>
      <c r="H86" s="70"/>
    </row>
    <row r="87" spans="2:8">
      <c r="B87" s="68"/>
      <c r="C87" s="69"/>
      <c r="D87" s="70"/>
      <c r="E87" s="71"/>
      <c r="F87" s="68"/>
      <c r="G87" s="68"/>
      <c r="H87" s="70"/>
    </row>
    <row r="88" spans="2:8">
      <c r="B88" s="68"/>
      <c r="C88" s="69"/>
      <c r="D88" s="70"/>
      <c r="E88" s="71"/>
      <c r="F88" s="68"/>
      <c r="G88" s="68"/>
      <c r="H88" s="70"/>
    </row>
    <row r="89" spans="2:8">
      <c r="B89" s="68"/>
      <c r="C89" s="69"/>
      <c r="D89" s="70"/>
      <c r="E89" s="71"/>
      <c r="F89" s="68"/>
      <c r="G89" s="68"/>
      <c r="H89" s="70"/>
    </row>
    <row r="90" spans="2:8">
      <c r="B90" s="68"/>
      <c r="C90" s="69"/>
      <c r="D90" s="70"/>
      <c r="E90" s="71"/>
      <c r="F90" s="68"/>
      <c r="G90" s="68"/>
      <c r="H90" s="70"/>
    </row>
    <row r="91" spans="2:8">
      <c r="B91" s="68"/>
      <c r="C91" s="69"/>
      <c r="D91" s="70"/>
      <c r="E91" s="71"/>
      <c r="F91" s="68"/>
      <c r="G91" s="68"/>
      <c r="H91" s="70"/>
    </row>
    <row r="92" spans="2:8">
      <c r="B92" s="68"/>
      <c r="C92" s="69"/>
      <c r="D92" s="70"/>
      <c r="E92" s="71"/>
      <c r="F92" s="68"/>
      <c r="G92" s="68"/>
      <c r="H92" s="70"/>
    </row>
    <row r="93" spans="2:8">
      <c r="B93" s="68"/>
      <c r="C93" s="69"/>
      <c r="D93" s="70"/>
      <c r="E93" s="71"/>
      <c r="F93" s="68"/>
      <c r="G93" s="68"/>
      <c r="H93" s="70"/>
    </row>
    <row r="94" spans="2:8">
      <c r="B94" s="68"/>
      <c r="C94" s="69"/>
      <c r="D94" s="70"/>
      <c r="E94" s="71"/>
      <c r="F94" s="68"/>
      <c r="G94" s="68"/>
      <c r="H94" s="70"/>
    </row>
    <row r="95" spans="2:8">
      <c r="B95" s="68"/>
      <c r="C95" s="69"/>
      <c r="D95" s="70"/>
      <c r="E95" s="71"/>
      <c r="F95" s="68"/>
      <c r="G95" s="68"/>
      <c r="H95" s="70"/>
    </row>
    <row r="96" spans="2:8">
      <c r="B96" s="68"/>
      <c r="C96" s="69"/>
      <c r="D96" s="70"/>
      <c r="E96" s="71"/>
      <c r="F96" s="68"/>
      <c r="G96" s="68"/>
      <c r="H96" s="70"/>
    </row>
    <row r="97" spans="2:8">
      <c r="B97" s="68"/>
      <c r="C97" s="69"/>
      <c r="D97" s="70"/>
      <c r="E97" s="71"/>
      <c r="F97" s="68"/>
      <c r="G97" s="68"/>
      <c r="H97" s="70"/>
    </row>
    <row r="98" spans="2:8">
      <c r="B98" s="68"/>
      <c r="C98" s="69"/>
      <c r="D98" s="70"/>
      <c r="E98" s="71"/>
      <c r="F98" s="68"/>
      <c r="G98" s="68"/>
      <c r="H98" s="70"/>
    </row>
    <row r="99" spans="2:8">
      <c r="B99" s="68"/>
      <c r="C99" s="69"/>
      <c r="D99" s="70"/>
      <c r="E99" s="71"/>
      <c r="F99" s="68"/>
      <c r="G99" s="68"/>
      <c r="H99" s="70"/>
    </row>
    <row r="100" spans="2:8">
      <c r="B100" s="68"/>
      <c r="C100" s="69"/>
      <c r="D100" s="70"/>
      <c r="E100" s="71"/>
      <c r="F100" s="68"/>
      <c r="G100" s="68"/>
      <c r="H100" s="70"/>
    </row>
    <row r="101" spans="2:8">
      <c r="B101" s="68"/>
      <c r="C101" s="69"/>
      <c r="D101" s="70"/>
      <c r="E101" s="71"/>
      <c r="F101" s="68"/>
      <c r="G101" s="68"/>
      <c r="H101" s="70"/>
    </row>
    <row r="102" spans="2:8">
      <c r="B102" s="68"/>
      <c r="C102" s="69"/>
      <c r="D102" s="70"/>
      <c r="E102" s="71"/>
      <c r="F102" s="68"/>
      <c r="G102" s="68"/>
      <c r="H102" s="70"/>
    </row>
    <row r="103" spans="2:8">
      <c r="B103" s="68"/>
      <c r="C103" s="69"/>
      <c r="D103" s="70"/>
      <c r="E103" s="71"/>
      <c r="F103" s="68"/>
      <c r="G103" s="68"/>
      <c r="H103" s="70"/>
    </row>
    <row r="104" spans="2:8">
      <c r="B104" s="68"/>
      <c r="C104" s="69"/>
      <c r="D104" s="70"/>
      <c r="E104" s="71"/>
      <c r="F104" s="68"/>
      <c r="G104" s="68"/>
      <c r="H104" s="70"/>
    </row>
    <row r="105" spans="2:8">
      <c r="B105" s="68"/>
      <c r="C105" s="69"/>
      <c r="D105" s="70"/>
      <c r="E105" s="71"/>
      <c r="F105" s="68"/>
      <c r="G105" s="68"/>
      <c r="H105" s="70"/>
    </row>
    <row r="106" spans="2:8">
      <c r="B106" s="68"/>
      <c r="C106" s="69"/>
      <c r="D106" s="70"/>
      <c r="E106" s="71"/>
      <c r="F106" s="68"/>
      <c r="G106" s="68"/>
      <c r="H106" s="70"/>
    </row>
    <row r="107" spans="2:8">
      <c r="B107" s="68"/>
      <c r="C107" s="69"/>
      <c r="D107" s="70"/>
      <c r="E107" s="71"/>
      <c r="F107" s="68"/>
      <c r="G107" s="68"/>
      <c r="H107" s="70"/>
    </row>
    <row r="108" spans="2:8">
      <c r="B108" s="68"/>
      <c r="C108" s="69"/>
      <c r="D108" s="70"/>
      <c r="E108" s="71"/>
      <c r="F108" s="68"/>
      <c r="G108" s="68"/>
      <c r="H108" s="70"/>
    </row>
    <row r="109" spans="2:8">
      <c r="B109" s="68"/>
      <c r="C109" s="69"/>
      <c r="D109" s="70"/>
      <c r="E109" s="71"/>
      <c r="F109" s="68"/>
      <c r="G109" s="68"/>
      <c r="H109" s="70"/>
    </row>
    <row r="110" spans="2:8">
      <c r="B110" s="68"/>
      <c r="C110" s="69"/>
      <c r="D110" s="70"/>
      <c r="E110" s="71"/>
      <c r="F110" s="68"/>
      <c r="G110" s="68"/>
      <c r="H110" s="70"/>
    </row>
    <row r="111" spans="2:8">
      <c r="B111" s="68"/>
      <c r="C111" s="69"/>
      <c r="D111" s="70"/>
      <c r="E111" s="71"/>
      <c r="F111" s="68"/>
      <c r="G111" s="68"/>
      <c r="H111" s="70"/>
    </row>
    <row r="112" spans="2:8">
      <c r="B112" s="68"/>
      <c r="C112" s="69"/>
      <c r="D112" s="70"/>
      <c r="E112" s="71"/>
      <c r="F112" s="68"/>
      <c r="G112" s="68"/>
      <c r="H112" s="70"/>
    </row>
    <row r="113" spans="2:8">
      <c r="B113" s="68"/>
      <c r="C113" s="69"/>
      <c r="D113" s="70"/>
      <c r="E113" s="71"/>
      <c r="F113" s="68"/>
      <c r="G113" s="68"/>
      <c r="H113" s="70"/>
    </row>
    <row r="114" spans="2:8">
      <c r="B114" s="68"/>
      <c r="C114" s="69"/>
      <c r="D114" s="70"/>
      <c r="E114" s="71"/>
      <c r="F114" s="68"/>
      <c r="G114" s="68"/>
      <c r="H114" s="70"/>
    </row>
    <row r="115" spans="2:8">
      <c r="B115" s="68"/>
      <c r="C115" s="69"/>
      <c r="D115" s="70"/>
      <c r="E115" s="71"/>
      <c r="F115" s="68"/>
      <c r="G115" s="68"/>
      <c r="H115" s="70"/>
    </row>
    <row r="116" spans="2:8">
      <c r="B116" s="68"/>
      <c r="C116" s="69"/>
      <c r="D116" s="70"/>
      <c r="E116" s="71"/>
      <c r="F116" s="68"/>
      <c r="G116" s="68"/>
      <c r="H116" s="70"/>
    </row>
    <row r="117" spans="2:8">
      <c r="B117" s="68"/>
      <c r="C117" s="69"/>
      <c r="D117" s="70"/>
      <c r="E117" s="71"/>
      <c r="F117" s="68"/>
      <c r="G117" s="68"/>
      <c r="H117" s="70"/>
    </row>
    <row r="118" spans="2:8">
      <c r="B118" s="68"/>
      <c r="C118" s="69"/>
      <c r="D118" s="70"/>
      <c r="E118" s="71"/>
      <c r="F118" s="68"/>
      <c r="G118" s="68"/>
      <c r="H118" s="70"/>
    </row>
    <row r="119" spans="2:8">
      <c r="B119" s="68"/>
      <c r="C119" s="69"/>
      <c r="D119" s="70"/>
      <c r="E119" s="71"/>
      <c r="F119" s="68"/>
      <c r="G119" s="68"/>
      <c r="H119" s="70"/>
    </row>
    <row r="120" spans="2:8">
      <c r="B120" s="68"/>
      <c r="C120" s="69"/>
      <c r="D120" s="70"/>
      <c r="E120" s="71"/>
      <c r="F120" s="68"/>
      <c r="G120" s="68"/>
      <c r="H120" s="70"/>
    </row>
    <row r="121" spans="2:8">
      <c r="B121" s="68"/>
      <c r="C121" s="69"/>
      <c r="D121" s="70"/>
      <c r="E121" s="71"/>
      <c r="F121" s="68"/>
      <c r="G121" s="68"/>
      <c r="H121" s="70"/>
    </row>
    <row r="122" spans="2:8">
      <c r="B122" s="68"/>
      <c r="C122" s="69"/>
      <c r="D122" s="70"/>
      <c r="E122" s="71"/>
      <c r="F122" s="68"/>
      <c r="G122" s="68"/>
      <c r="H122" s="70"/>
    </row>
    <row r="123" spans="2:8">
      <c r="B123" s="68"/>
      <c r="C123" s="69"/>
      <c r="D123" s="70"/>
      <c r="E123" s="71"/>
      <c r="F123" s="68"/>
      <c r="G123" s="68"/>
      <c r="H123" s="70"/>
    </row>
    <row r="124" spans="2:8">
      <c r="B124" s="68"/>
      <c r="C124" s="69"/>
      <c r="D124" s="70"/>
      <c r="E124" s="71"/>
      <c r="F124" s="68"/>
      <c r="G124" s="68"/>
      <c r="H124" s="70"/>
    </row>
    <row r="125" spans="2:8">
      <c r="B125" s="68"/>
      <c r="C125" s="69"/>
      <c r="D125" s="70"/>
      <c r="E125" s="71"/>
      <c r="F125" s="68"/>
      <c r="G125" s="68"/>
      <c r="H125" s="70"/>
    </row>
    <row r="126" spans="2:8">
      <c r="B126" s="68"/>
      <c r="C126" s="69"/>
      <c r="D126" s="70"/>
      <c r="E126" s="71"/>
      <c r="F126" s="68"/>
      <c r="G126" s="68"/>
      <c r="H126" s="70"/>
    </row>
    <row r="127" spans="2:8">
      <c r="B127" s="68"/>
      <c r="C127" s="69"/>
      <c r="D127" s="70"/>
      <c r="E127" s="71"/>
      <c r="F127" s="68"/>
      <c r="G127" s="68"/>
      <c r="H127" s="70"/>
    </row>
    <row r="128" spans="2:8">
      <c r="B128" s="68"/>
      <c r="C128" s="69"/>
      <c r="D128" s="70"/>
      <c r="E128" s="71"/>
      <c r="F128" s="68"/>
      <c r="G128" s="68"/>
      <c r="H128" s="70"/>
    </row>
    <row r="129" spans="2:8">
      <c r="B129" s="68"/>
      <c r="C129" s="69"/>
      <c r="D129" s="70"/>
      <c r="E129" s="71"/>
      <c r="F129" s="68"/>
      <c r="G129" s="68"/>
      <c r="H129" s="70"/>
    </row>
    <row r="130" spans="2:8">
      <c r="B130" s="68"/>
      <c r="C130" s="69"/>
      <c r="D130" s="70"/>
      <c r="E130" s="71"/>
      <c r="F130" s="68"/>
      <c r="G130" s="68"/>
      <c r="H130" s="70"/>
    </row>
    <row r="131" spans="2:8">
      <c r="B131" s="68"/>
      <c r="C131" s="69"/>
      <c r="D131" s="70"/>
      <c r="E131" s="71"/>
      <c r="F131" s="68"/>
      <c r="G131" s="68"/>
      <c r="H131" s="70"/>
    </row>
    <row r="132" spans="2:8">
      <c r="B132" s="68"/>
      <c r="C132" s="69"/>
      <c r="D132" s="70"/>
      <c r="E132" s="71"/>
      <c r="F132" s="68"/>
      <c r="G132" s="68"/>
      <c r="H132" s="70"/>
    </row>
    <row r="133" spans="2:8">
      <c r="B133" s="68"/>
      <c r="C133" s="69"/>
      <c r="D133" s="70"/>
      <c r="E133" s="71"/>
      <c r="F133" s="68"/>
      <c r="G133" s="68"/>
      <c r="H133" s="70"/>
    </row>
    <row r="134" spans="2:8">
      <c r="B134" s="68"/>
      <c r="C134" s="69"/>
      <c r="D134" s="70"/>
      <c r="E134" s="71"/>
      <c r="F134" s="68"/>
      <c r="G134" s="68"/>
      <c r="H134" s="70"/>
    </row>
    <row r="135" spans="2:8">
      <c r="B135" s="68"/>
      <c r="C135" s="69"/>
      <c r="D135" s="70"/>
      <c r="E135" s="71"/>
      <c r="F135" s="68"/>
      <c r="G135" s="68"/>
      <c r="H135" s="70"/>
    </row>
    <row r="136" spans="2:8">
      <c r="B136" s="68"/>
      <c r="C136" s="69"/>
      <c r="D136" s="70"/>
      <c r="E136" s="71"/>
      <c r="F136" s="68"/>
      <c r="G136" s="68"/>
      <c r="H136" s="70"/>
    </row>
    <row r="137" spans="2:8">
      <c r="B137" s="68"/>
      <c r="C137" s="69"/>
      <c r="D137" s="70"/>
      <c r="E137" s="71"/>
      <c r="F137" s="68"/>
      <c r="G137" s="68"/>
      <c r="H137" s="70"/>
    </row>
    <row r="138" spans="2:8">
      <c r="B138" s="68"/>
      <c r="C138" s="69"/>
      <c r="D138" s="70"/>
      <c r="E138" s="71"/>
      <c r="F138" s="68"/>
      <c r="G138" s="68"/>
      <c r="H138" s="70"/>
    </row>
    <row r="139" spans="2:8">
      <c r="B139" s="68"/>
      <c r="C139" s="69"/>
      <c r="D139" s="70"/>
      <c r="E139" s="71"/>
      <c r="F139" s="68"/>
      <c r="G139" s="68"/>
      <c r="H139" s="70"/>
    </row>
    <row r="140" spans="2:8">
      <c r="B140" s="68"/>
      <c r="C140" s="69"/>
      <c r="D140" s="70"/>
      <c r="E140" s="71"/>
      <c r="F140" s="68"/>
      <c r="G140" s="68"/>
      <c r="H140" s="70"/>
    </row>
    <row r="141" spans="2:8">
      <c r="B141" s="68"/>
      <c r="C141" s="69"/>
      <c r="D141" s="70"/>
      <c r="E141" s="71"/>
      <c r="F141" s="68"/>
      <c r="G141" s="68"/>
      <c r="H141" s="70"/>
    </row>
    <row r="142" spans="2:8">
      <c r="B142" s="68"/>
      <c r="C142" s="69"/>
      <c r="D142" s="70"/>
      <c r="E142" s="71"/>
      <c r="F142" s="68"/>
      <c r="G142" s="68"/>
      <c r="H142" s="70"/>
    </row>
    <row r="143" spans="2:8">
      <c r="B143" s="68"/>
      <c r="C143" s="69"/>
      <c r="D143" s="70"/>
      <c r="E143" s="71"/>
      <c r="F143" s="68"/>
      <c r="G143" s="68"/>
      <c r="H143" s="70"/>
    </row>
    <row r="144" spans="2:8">
      <c r="B144" s="68"/>
      <c r="C144" s="69"/>
      <c r="D144" s="70"/>
      <c r="E144" s="71"/>
      <c r="F144" s="68"/>
      <c r="G144" s="68"/>
      <c r="H144" s="70"/>
    </row>
    <row r="145" spans="2:8">
      <c r="B145" s="68"/>
      <c r="C145" s="69"/>
      <c r="D145" s="70"/>
      <c r="E145" s="71"/>
      <c r="F145" s="68"/>
      <c r="G145" s="68"/>
      <c r="H145" s="70"/>
    </row>
    <row r="146" spans="2:8">
      <c r="B146" s="68"/>
      <c r="C146" s="69"/>
      <c r="D146" s="70"/>
      <c r="E146" s="71"/>
      <c r="F146" s="68"/>
      <c r="G146" s="68"/>
      <c r="H146" s="70"/>
    </row>
    <row r="147" spans="2:8">
      <c r="B147" s="68"/>
      <c r="C147" s="69"/>
      <c r="D147" s="70"/>
      <c r="E147" s="71"/>
      <c r="F147" s="68"/>
      <c r="G147" s="68"/>
      <c r="H147" s="70"/>
    </row>
    <row r="148" spans="2:8">
      <c r="B148" s="68"/>
      <c r="C148" s="69"/>
      <c r="D148" s="70"/>
      <c r="E148" s="71"/>
      <c r="F148" s="68"/>
      <c r="G148" s="68"/>
      <c r="H148" s="70"/>
    </row>
    <row r="149" spans="2:8">
      <c r="B149" s="68"/>
      <c r="C149" s="69"/>
      <c r="D149" s="70"/>
      <c r="E149" s="71"/>
      <c r="F149" s="68"/>
      <c r="G149" s="68"/>
      <c r="H149" s="70"/>
    </row>
    <row r="150" spans="2:8">
      <c r="B150" s="68"/>
      <c r="C150" s="69"/>
      <c r="D150" s="70"/>
      <c r="E150" s="71"/>
      <c r="F150" s="68"/>
      <c r="G150" s="68"/>
      <c r="H150" s="70"/>
    </row>
    <row r="151" spans="2:8">
      <c r="B151" s="68"/>
      <c r="C151" s="69"/>
      <c r="D151" s="70"/>
      <c r="E151" s="71"/>
      <c r="F151" s="68"/>
      <c r="G151" s="68"/>
      <c r="H151" s="70"/>
    </row>
    <row r="152" spans="2:8">
      <c r="B152" s="68"/>
      <c r="C152" s="69"/>
      <c r="D152" s="70"/>
      <c r="E152" s="71"/>
      <c r="F152" s="68"/>
      <c r="G152" s="68"/>
      <c r="H152" s="70"/>
    </row>
    <row r="153" spans="2:8">
      <c r="B153" s="68"/>
      <c r="C153" s="69"/>
      <c r="D153" s="70"/>
      <c r="E153" s="71"/>
      <c r="F153" s="68"/>
      <c r="G153" s="68"/>
      <c r="H153" s="70"/>
    </row>
    <row r="154" spans="2:8">
      <c r="B154" s="68"/>
      <c r="C154" s="69"/>
      <c r="D154" s="70"/>
      <c r="E154" s="71"/>
      <c r="F154" s="68"/>
      <c r="G154" s="68"/>
      <c r="H154" s="70"/>
    </row>
    <row r="155" spans="2:8">
      <c r="B155" s="68"/>
      <c r="C155" s="69"/>
      <c r="D155" s="70"/>
      <c r="E155" s="71"/>
      <c r="F155" s="68"/>
      <c r="G155" s="68"/>
      <c r="H155" s="70"/>
    </row>
    <row r="156" spans="2:8">
      <c r="B156" s="68"/>
      <c r="C156" s="69"/>
      <c r="D156" s="70"/>
      <c r="E156" s="71"/>
      <c r="F156" s="68"/>
      <c r="G156" s="68"/>
      <c r="H156" s="70"/>
    </row>
    <row r="157" spans="2:8">
      <c r="B157" s="68"/>
      <c r="C157" s="69"/>
      <c r="D157" s="70"/>
      <c r="E157" s="71"/>
      <c r="F157" s="68"/>
      <c r="G157" s="68"/>
      <c r="H157" s="70"/>
    </row>
    <row r="158" spans="2:8">
      <c r="B158" s="68"/>
      <c r="C158" s="69"/>
      <c r="D158" s="70"/>
      <c r="E158" s="71"/>
      <c r="F158" s="68"/>
      <c r="G158" s="68"/>
      <c r="H158" s="70"/>
    </row>
    <row r="159" spans="2:8">
      <c r="B159" s="68"/>
      <c r="C159" s="69"/>
      <c r="D159" s="70"/>
      <c r="E159" s="71"/>
      <c r="F159" s="68"/>
      <c r="G159" s="68"/>
      <c r="H159" s="70"/>
    </row>
    <row r="160" spans="2:8">
      <c r="B160" s="68"/>
      <c r="C160" s="69"/>
      <c r="D160" s="70"/>
      <c r="E160" s="71"/>
      <c r="F160" s="68"/>
      <c r="G160" s="68"/>
      <c r="H160" s="70"/>
    </row>
    <row r="161" spans="2:8">
      <c r="B161" s="68"/>
      <c r="C161" s="69"/>
      <c r="D161" s="70"/>
      <c r="E161" s="71"/>
      <c r="F161" s="68"/>
      <c r="G161" s="68"/>
      <c r="H161" s="70"/>
    </row>
    <row r="162" spans="2:8">
      <c r="B162" s="68"/>
      <c r="C162" s="69"/>
      <c r="D162" s="70"/>
      <c r="E162" s="71"/>
      <c r="F162" s="68"/>
      <c r="G162" s="68"/>
      <c r="H162" s="70"/>
    </row>
    <row r="163" spans="2:8">
      <c r="B163" s="68"/>
      <c r="C163" s="69"/>
      <c r="D163" s="70"/>
      <c r="E163" s="71"/>
      <c r="F163" s="68"/>
      <c r="G163" s="68"/>
      <c r="H163" s="70"/>
    </row>
    <row r="164" spans="2:8">
      <c r="B164" s="68"/>
      <c r="C164" s="69"/>
      <c r="D164" s="70"/>
      <c r="E164" s="71"/>
      <c r="F164" s="68"/>
      <c r="G164" s="68"/>
      <c r="H164" s="70"/>
    </row>
    <row r="165" spans="2:8">
      <c r="B165" s="68"/>
      <c r="C165" s="69"/>
      <c r="D165" s="70"/>
      <c r="E165" s="71"/>
      <c r="F165" s="68"/>
      <c r="G165" s="68"/>
      <c r="H165" s="70"/>
    </row>
    <row r="166" spans="2:8">
      <c r="B166" s="68"/>
      <c r="C166" s="69"/>
      <c r="D166" s="70"/>
      <c r="E166" s="71"/>
      <c r="F166" s="68"/>
      <c r="G166" s="68"/>
      <c r="H166" s="70"/>
    </row>
    <row r="167" spans="2:8">
      <c r="B167" s="68"/>
      <c r="C167" s="69"/>
      <c r="D167" s="70"/>
      <c r="E167" s="71"/>
      <c r="F167" s="68"/>
      <c r="G167" s="68"/>
      <c r="H167" s="70"/>
    </row>
    <row r="168" spans="2:8">
      <c r="B168" s="68"/>
      <c r="C168" s="69"/>
      <c r="D168" s="70"/>
      <c r="E168" s="71"/>
      <c r="F168" s="68"/>
      <c r="G168" s="68"/>
      <c r="H168" s="70"/>
    </row>
    <row r="169" spans="2:8">
      <c r="B169" s="68"/>
      <c r="C169" s="69"/>
      <c r="D169" s="70"/>
      <c r="E169" s="71"/>
      <c r="F169" s="68"/>
      <c r="G169" s="68"/>
      <c r="H169" s="70"/>
    </row>
    <row r="170" spans="2:8">
      <c r="B170" s="68"/>
      <c r="C170" s="69"/>
      <c r="D170" s="70"/>
      <c r="E170" s="71"/>
      <c r="F170" s="68"/>
      <c r="G170" s="68"/>
      <c r="H170" s="70"/>
    </row>
    <row r="171" spans="2:8">
      <c r="B171" s="68"/>
      <c r="C171" s="69"/>
      <c r="D171" s="70"/>
      <c r="E171" s="71"/>
      <c r="F171" s="68"/>
      <c r="G171" s="68"/>
      <c r="H171" s="70"/>
    </row>
    <row r="172" spans="2:8">
      <c r="B172" s="68"/>
      <c r="C172" s="69"/>
      <c r="D172" s="70"/>
      <c r="E172" s="71"/>
      <c r="F172" s="68"/>
      <c r="G172" s="68"/>
      <c r="H172" s="70"/>
    </row>
    <row r="173" spans="2:8">
      <c r="B173" s="68"/>
      <c r="C173" s="69"/>
      <c r="D173" s="70"/>
      <c r="E173" s="71"/>
      <c r="F173" s="68"/>
      <c r="G173" s="68"/>
      <c r="H173" s="70"/>
    </row>
    <row r="174" spans="2:8">
      <c r="B174" s="68"/>
      <c r="C174" s="69"/>
      <c r="D174" s="70"/>
      <c r="E174" s="71"/>
      <c r="F174" s="68"/>
      <c r="G174" s="68"/>
      <c r="H174" s="70"/>
    </row>
    <row r="175" spans="2:8">
      <c r="B175" s="68"/>
      <c r="C175" s="69"/>
      <c r="D175" s="70"/>
      <c r="E175" s="71"/>
      <c r="F175" s="68"/>
      <c r="G175" s="68"/>
      <c r="H175" s="70"/>
    </row>
    <row r="176" spans="2:8">
      <c r="B176" s="68"/>
      <c r="C176" s="69"/>
      <c r="D176" s="70"/>
      <c r="E176" s="71"/>
      <c r="F176" s="68"/>
      <c r="G176" s="68"/>
      <c r="H176" s="70"/>
    </row>
    <row r="177" spans="2:8">
      <c r="B177" s="68"/>
      <c r="C177" s="69"/>
      <c r="D177" s="70"/>
      <c r="E177" s="71"/>
      <c r="F177" s="68"/>
      <c r="G177" s="68"/>
      <c r="H177" s="70"/>
    </row>
    <row r="178" spans="2:8">
      <c r="B178" s="68"/>
      <c r="C178" s="69"/>
      <c r="D178" s="70"/>
      <c r="E178" s="71"/>
      <c r="F178" s="68"/>
      <c r="G178" s="68"/>
      <c r="H178" s="70"/>
    </row>
    <row r="179" spans="2:8">
      <c r="B179" s="68"/>
      <c r="C179" s="69"/>
      <c r="D179" s="70"/>
      <c r="E179" s="71"/>
      <c r="F179" s="68"/>
      <c r="G179" s="68"/>
      <c r="H179" s="70"/>
    </row>
    <row r="180" spans="2:8">
      <c r="B180" s="68"/>
      <c r="C180" s="69"/>
      <c r="D180" s="70"/>
      <c r="E180" s="71"/>
      <c r="F180" s="68"/>
      <c r="G180" s="68"/>
      <c r="H180" s="70"/>
    </row>
    <row r="181" spans="2:8">
      <c r="B181" s="68"/>
      <c r="C181" s="69"/>
      <c r="D181" s="70"/>
      <c r="E181" s="71"/>
      <c r="F181" s="68"/>
      <c r="G181" s="68"/>
      <c r="H181" s="70"/>
    </row>
    <row r="182" spans="2:8">
      <c r="B182" s="68"/>
      <c r="C182" s="69"/>
      <c r="D182" s="70"/>
      <c r="E182" s="71"/>
      <c r="F182" s="68"/>
      <c r="G182" s="68"/>
      <c r="H182" s="70"/>
    </row>
    <row r="183" spans="2:8">
      <c r="B183" s="68"/>
      <c r="C183" s="69"/>
      <c r="D183" s="70"/>
      <c r="E183" s="71"/>
      <c r="F183" s="68"/>
      <c r="G183" s="68"/>
      <c r="H183" s="70"/>
    </row>
    <row r="184" spans="2:8">
      <c r="B184" s="68"/>
      <c r="C184" s="69"/>
      <c r="D184" s="70"/>
      <c r="E184" s="71"/>
      <c r="F184" s="68"/>
      <c r="G184" s="68"/>
      <c r="H184" s="70"/>
    </row>
    <row r="185" spans="2:8">
      <c r="B185" s="68"/>
      <c r="C185" s="69"/>
      <c r="D185" s="70"/>
      <c r="E185" s="71"/>
      <c r="F185" s="68"/>
      <c r="G185" s="68"/>
      <c r="H185" s="70"/>
    </row>
    <row r="186" spans="2:8">
      <c r="B186" s="68"/>
      <c r="C186" s="69"/>
      <c r="D186" s="70"/>
      <c r="E186" s="71"/>
      <c r="F186" s="68"/>
      <c r="G186" s="68"/>
      <c r="H186" s="70"/>
    </row>
    <row r="187" spans="2:8">
      <c r="B187" s="68"/>
      <c r="C187" s="69"/>
      <c r="D187" s="70"/>
      <c r="E187" s="71"/>
      <c r="F187" s="68"/>
      <c r="G187" s="68"/>
      <c r="H187" s="70"/>
    </row>
    <row r="188" spans="2:8">
      <c r="B188" s="68"/>
      <c r="C188" s="69"/>
      <c r="D188" s="70"/>
      <c r="E188" s="71"/>
      <c r="F188" s="68"/>
      <c r="G188" s="68"/>
      <c r="H188" s="70"/>
    </row>
    <row r="189" spans="2:8">
      <c r="B189" s="68"/>
      <c r="C189" s="69"/>
      <c r="D189" s="70"/>
      <c r="E189" s="71"/>
      <c r="F189" s="68"/>
      <c r="G189" s="68"/>
      <c r="H189" s="70"/>
    </row>
    <row r="190" spans="2:8">
      <c r="B190" s="68"/>
      <c r="C190" s="69"/>
      <c r="D190" s="70"/>
      <c r="E190" s="71"/>
      <c r="F190" s="68"/>
      <c r="G190" s="68"/>
      <c r="H190" s="70"/>
    </row>
    <row r="191" spans="2:8">
      <c r="B191" s="68"/>
      <c r="C191" s="69"/>
      <c r="D191" s="70"/>
      <c r="E191" s="71"/>
      <c r="F191" s="68"/>
      <c r="G191" s="68"/>
      <c r="H191" s="70"/>
    </row>
    <row r="192" spans="2:8">
      <c r="B192" s="68"/>
      <c r="C192" s="69"/>
      <c r="D192" s="70"/>
      <c r="E192" s="71"/>
      <c r="F192" s="68"/>
      <c r="G192" s="68"/>
      <c r="H192" s="70"/>
    </row>
    <row r="193" spans="2:8">
      <c r="B193" s="68"/>
      <c r="C193" s="69"/>
      <c r="D193" s="70"/>
      <c r="E193" s="71"/>
      <c r="F193" s="68"/>
      <c r="G193" s="68"/>
      <c r="H193" s="70"/>
    </row>
    <row r="194" spans="2:8">
      <c r="B194" s="68"/>
      <c r="C194" s="69"/>
      <c r="D194" s="70"/>
      <c r="E194" s="71"/>
      <c r="F194" s="68"/>
      <c r="G194" s="68"/>
      <c r="H194" s="70"/>
    </row>
    <row r="195" spans="2:8">
      <c r="B195" s="68"/>
      <c r="C195" s="69"/>
      <c r="D195" s="70"/>
      <c r="E195" s="71"/>
      <c r="F195" s="68"/>
      <c r="G195" s="68"/>
      <c r="H195" s="70"/>
    </row>
    <row r="196" spans="2:8">
      <c r="B196" s="68"/>
      <c r="C196" s="69"/>
      <c r="D196" s="70"/>
      <c r="E196" s="71"/>
      <c r="F196" s="68"/>
      <c r="G196" s="68"/>
      <c r="H196" s="70"/>
    </row>
    <row r="197" spans="2:8">
      <c r="B197" s="68"/>
      <c r="C197" s="69"/>
      <c r="D197" s="70"/>
      <c r="E197" s="71"/>
      <c r="F197" s="68"/>
      <c r="G197" s="68"/>
      <c r="H197" s="70"/>
    </row>
    <row r="198" spans="2:8">
      <c r="B198" s="68"/>
      <c r="C198" s="69"/>
      <c r="D198" s="70"/>
      <c r="E198" s="71"/>
      <c r="F198" s="68"/>
      <c r="G198" s="68"/>
      <c r="H198" s="70"/>
    </row>
    <row r="199" spans="2:8">
      <c r="B199" s="68"/>
      <c r="C199" s="69"/>
      <c r="D199" s="70"/>
      <c r="E199" s="71"/>
      <c r="F199" s="68"/>
      <c r="G199" s="68"/>
      <c r="H199" s="70"/>
    </row>
    <row r="200" spans="2:8">
      <c r="B200" s="68"/>
      <c r="C200" s="69"/>
      <c r="D200" s="70"/>
      <c r="E200" s="71"/>
      <c r="F200" s="68"/>
      <c r="G200" s="68"/>
      <c r="H200" s="70"/>
    </row>
    <row r="201" spans="2:8">
      <c r="B201" s="68"/>
      <c r="C201" s="69"/>
      <c r="D201" s="70"/>
      <c r="E201" s="71"/>
      <c r="F201" s="68"/>
      <c r="G201" s="68"/>
      <c r="H201" s="70"/>
    </row>
    <row r="202" spans="2:8">
      <c r="B202" s="68"/>
      <c r="C202" s="69"/>
      <c r="D202" s="70"/>
      <c r="E202" s="71"/>
      <c r="F202" s="68"/>
      <c r="G202" s="68"/>
      <c r="H202" s="70"/>
    </row>
    <row r="203" spans="2:8">
      <c r="B203" s="68"/>
      <c r="C203" s="69"/>
      <c r="D203" s="70"/>
      <c r="E203" s="71"/>
      <c r="F203" s="68"/>
      <c r="G203" s="68"/>
      <c r="H203" s="70"/>
    </row>
    <row r="204" spans="2:8">
      <c r="B204" s="68"/>
      <c r="C204" s="69"/>
      <c r="D204" s="70"/>
      <c r="E204" s="71"/>
      <c r="F204" s="68"/>
      <c r="G204" s="68"/>
      <c r="H204" s="70"/>
    </row>
    <row r="205" spans="2:8">
      <c r="B205" s="68"/>
      <c r="C205" s="69"/>
      <c r="D205" s="70"/>
      <c r="E205" s="71"/>
      <c r="F205" s="68"/>
      <c r="G205" s="68"/>
      <c r="H205" s="70"/>
    </row>
    <row r="206" spans="2:8">
      <c r="B206" s="68"/>
      <c r="C206" s="69"/>
      <c r="D206" s="70"/>
      <c r="E206" s="71"/>
      <c r="F206" s="68"/>
      <c r="G206" s="68"/>
      <c r="H206" s="70"/>
    </row>
    <row r="207" spans="2:8">
      <c r="B207" s="68"/>
      <c r="C207" s="69"/>
      <c r="D207" s="70"/>
      <c r="E207" s="71"/>
      <c r="F207" s="68"/>
      <c r="G207" s="68"/>
      <c r="H207" s="70"/>
    </row>
    <row r="208" spans="2:8">
      <c r="B208" s="68"/>
      <c r="C208" s="69"/>
      <c r="D208" s="70"/>
      <c r="E208" s="71"/>
      <c r="F208" s="68"/>
      <c r="G208" s="68"/>
      <c r="H208" s="70"/>
    </row>
    <row r="209" spans="2:8">
      <c r="B209" s="68"/>
      <c r="C209" s="69"/>
      <c r="D209" s="70"/>
      <c r="E209" s="71"/>
      <c r="F209" s="68"/>
      <c r="G209" s="68"/>
      <c r="H209" s="70"/>
    </row>
    <row r="210" spans="2:8">
      <c r="B210" s="68"/>
      <c r="C210" s="69"/>
      <c r="D210" s="70"/>
      <c r="E210" s="71"/>
      <c r="F210" s="68"/>
      <c r="G210" s="68"/>
      <c r="H210" s="70"/>
    </row>
    <row r="211" spans="2:8">
      <c r="B211" s="68"/>
      <c r="C211" s="69"/>
      <c r="D211" s="70"/>
      <c r="E211" s="71"/>
      <c r="F211" s="68"/>
      <c r="G211" s="68"/>
      <c r="H211" s="70"/>
    </row>
    <row r="212" spans="2:8">
      <c r="B212" s="68"/>
      <c r="C212" s="69"/>
      <c r="D212" s="70"/>
      <c r="E212" s="71"/>
      <c r="F212" s="68"/>
      <c r="G212" s="68"/>
      <c r="H212" s="70"/>
    </row>
    <row r="213" spans="2:8">
      <c r="B213" s="68"/>
      <c r="C213" s="69"/>
      <c r="D213" s="70"/>
      <c r="E213" s="71"/>
      <c r="F213" s="68"/>
      <c r="G213" s="68"/>
      <c r="H213" s="70"/>
    </row>
    <row r="214" spans="2:8">
      <c r="B214" s="68"/>
      <c r="C214" s="69"/>
      <c r="D214" s="70"/>
      <c r="E214" s="71"/>
      <c r="F214" s="68"/>
      <c r="G214" s="68"/>
      <c r="H214" s="70"/>
    </row>
    <row r="215" spans="2:8">
      <c r="B215" s="68"/>
      <c r="C215" s="69"/>
      <c r="D215" s="70"/>
      <c r="E215" s="71"/>
      <c r="F215" s="68"/>
      <c r="G215" s="68"/>
      <c r="H215" s="70"/>
    </row>
    <row r="216" spans="2:8">
      <c r="B216" s="68"/>
      <c r="C216" s="69"/>
      <c r="D216" s="70"/>
      <c r="E216" s="71"/>
      <c r="F216" s="68"/>
      <c r="G216" s="68"/>
      <c r="H216" s="70"/>
    </row>
    <row r="217" spans="2:8">
      <c r="B217" s="68"/>
      <c r="C217" s="69"/>
      <c r="D217" s="70"/>
      <c r="E217" s="71"/>
      <c r="F217" s="68"/>
      <c r="G217" s="68"/>
      <c r="H217" s="70"/>
    </row>
    <row r="218" spans="2:8">
      <c r="B218" s="68"/>
      <c r="C218" s="69"/>
      <c r="D218" s="70"/>
      <c r="E218" s="71"/>
      <c r="F218" s="68"/>
      <c r="G218" s="68"/>
      <c r="H218" s="70"/>
    </row>
    <row r="219" spans="2:8">
      <c r="B219" s="68"/>
      <c r="C219" s="69"/>
      <c r="D219" s="70"/>
      <c r="E219" s="71"/>
      <c r="F219" s="68"/>
      <c r="G219" s="68"/>
      <c r="H219" s="70"/>
    </row>
    <row r="220" spans="2:8">
      <c r="B220" s="68"/>
      <c r="C220" s="69"/>
      <c r="D220" s="70"/>
      <c r="E220" s="71"/>
      <c r="F220" s="68"/>
      <c r="G220" s="68"/>
      <c r="H220" s="70"/>
    </row>
    <row r="221" spans="2:8">
      <c r="B221" s="68"/>
      <c r="C221" s="69"/>
      <c r="D221" s="70"/>
      <c r="E221" s="71"/>
      <c r="F221" s="68"/>
      <c r="G221" s="68"/>
      <c r="H221" s="70"/>
    </row>
    <row r="222" spans="2:8">
      <c r="B222" s="68"/>
      <c r="C222" s="69"/>
      <c r="D222" s="70"/>
      <c r="E222" s="71"/>
      <c r="F222" s="68"/>
      <c r="G222" s="68"/>
      <c r="H222" s="70"/>
    </row>
    <row r="223" spans="2:8">
      <c r="B223" s="68"/>
      <c r="C223" s="69"/>
      <c r="D223" s="70"/>
      <c r="E223" s="71"/>
      <c r="F223" s="68"/>
      <c r="G223" s="68"/>
      <c r="H223" s="70"/>
    </row>
    <row r="224" spans="2:8">
      <c r="B224" s="68"/>
      <c r="C224" s="69"/>
      <c r="D224" s="70"/>
      <c r="E224" s="71"/>
      <c r="F224" s="68"/>
      <c r="G224" s="68"/>
      <c r="H224" s="70"/>
    </row>
    <row r="225" spans="2:8">
      <c r="B225" s="68"/>
      <c r="C225" s="69"/>
      <c r="D225" s="70"/>
      <c r="E225" s="71"/>
      <c r="F225" s="68"/>
      <c r="G225" s="68"/>
      <c r="H225" s="70"/>
    </row>
    <row r="226" spans="2:8">
      <c r="B226" s="68"/>
      <c r="C226" s="69"/>
      <c r="D226" s="70"/>
      <c r="E226" s="71"/>
      <c r="F226" s="68"/>
      <c r="G226" s="68"/>
      <c r="H226" s="70"/>
    </row>
    <row r="227" spans="2:8">
      <c r="B227" s="68"/>
      <c r="C227" s="69"/>
      <c r="D227" s="70"/>
      <c r="E227" s="71"/>
      <c r="F227" s="68"/>
      <c r="G227" s="68"/>
      <c r="H227" s="70"/>
    </row>
    <row r="228" spans="2:8">
      <c r="B228" s="68"/>
      <c r="C228" s="69"/>
      <c r="D228" s="70"/>
      <c r="E228" s="71"/>
      <c r="F228" s="68"/>
      <c r="G228" s="68"/>
      <c r="H228" s="70"/>
    </row>
    <row r="229" spans="2:8">
      <c r="B229" s="68"/>
      <c r="C229" s="69"/>
      <c r="D229" s="70"/>
      <c r="E229" s="71"/>
      <c r="F229" s="68"/>
      <c r="G229" s="68"/>
      <c r="H229" s="70"/>
    </row>
    <row r="230" spans="2:8">
      <c r="B230" s="68"/>
      <c r="C230" s="69"/>
      <c r="D230" s="70"/>
      <c r="E230" s="71"/>
      <c r="F230" s="68"/>
      <c r="G230" s="68"/>
      <c r="H230" s="70"/>
    </row>
    <row r="231" spans="2:8">
      <c r="B231" s="68"/>
      <c r="C231" s="69"/>
      <c r="D231" s="70"/>
      <c r="E231" s="71"/>
      <c r="F231" s="68"/>
      <c r="G231" s="68"/>
      <c r="H231" s="70"/>
    </row>
    <row r="232" spans="2:8">
      <c r="B232" s="68"/>
      <c r="C232" s="69"/>
      <c r="D232" s="70"/>
      <c r="E232" s="71"/>
      <c r="F232" s="68"/>
      <c r="G232" s="68"/>
      <c r="H232" s="70"/>
    </row>
    <row r="233" spans="2:8">
      <c r="B233" s="68"/>
      <c r="C233" s="69"/>
      <c r="D233" s="70"/>
      <c r="E233" s="71"/>
      <c r="F233" s="68"/>
      <c r="G233" s="68"/>
      <c r="H233" s="70"/>
    </row>
    <row r="234" spans="2:8">
      <c r="B234" s="68"/>
      <c r="C234" s="69"/>
      <c r="D234" s="70"/>
      <c r="E234" s="71"/>
      <c r="F234" s="68"/>
      <c r="G234" s="68"/>
      <c r="H234" s="70"/>
    </row>
    <row r="235" spans="2:8">
      <c r="B235" s="68"/>
      <c r="C235" s="69"/>
      <c r="D235" s="70"/>
      <c r="E235" s="71"/>
      <c r="F235" s="68"/>
      <c r="G235" s="68"/>
      <c r="H235" s="70"/>
    </row>
    <row r="236" spans="2:8">
      <c r="B236" s="68"/>
      <c r="C236" s="69"/>
      <c r="D236" s="70"/>
      <c r="E236" s="71"/>
      <c r="F236" s="68"/>
      <c r="G236" s="68"/>
      <c r="H236" s="70"/>
    </row>
    <row r="237" spans="2:8">
      <c r="B237" s="68"/>
      <c r="C237" s="69"/>
      <c r="D237" s="70"/>
      <c r="E237" s="71"/>
      <c r="F237" s="68"/>
      <c r="G237" s="68"/>
      <c r="H237" s="70"/>
    </row>
    <row r="238" spans="2:8">
      <c r="B238" s="68"/>
      <c r="C238" s="69"/>
      <c r="D238" s="70"/>
      <c r="E238" s="71"/>
      <c r="F238" s="68"/>
      <c r="G238" s="68"/>
      <c r="H238" s="70"/>
    </row>
    <row r="239" spans="2:8">
      <c r="B239" s="68"/>
      <c r="C239" s="69"/>
      <c r="D239" s="70"/>
      <c r="E239" s="71"/>
      <c r="F239" s="68"/>
      <c r="G239" s="68"/>
      <c r="H239" s="70"/>
    </row>
    <row r="240" spans="2:8">
      <c r="B240" s="68"/>
      <c r="C240" s="69"/>
      <c r="D240" s="70"/>
      <c r="E240" s="71"/>
      <c r="F240" s="68"/>
      <c r="G240" s="68"/>
      <c r="H240" s="70"/>
    </row>
    <row r="241" spans="2:8">
      <c r="B241" s="68"/>
      <c r="C241" s="69"/>
      <c r="D241" s="70"/>
      <c r="E241" s="71"/>
      <c r="F241" s="68"/>
      <c r="G241" s="68"/>
      <c r="H241" s="70"/>
    </row>
    <row r="242" spans="2:8">
      <c r="B242" s="68"/>
      <c r="C242" s="69"/>
      <c r="D242" s="70"/>
      <c r="E242" s="71"/>
      <c r="F242" s="68"/>
      <c r="G242" s="68"/>
      <c r="H242" s="70"/>
    </row>
    <row r="243" spans="2:8">
      <c r="B243" s="68"/>
      <c r="C243" s="69"/>
      <c r="D243" s="70"/>
      <c r="E243" s="71"/>
      <c r="F243" s="68"/>
      <c r="G243" s="68"/>
      <c r="H243" s="70"/>
    </row>
    <row r="244" spans="2:8">
      <c r="B244" s="68"/>
      <c r="C244" s="69"/>
      <c r="D244" s="70"/>
      <c r="E244" s="71"/>
      <c r="F244" s="68"/>
      <c r="G244" s="68"/>
      <c r="H244" s="70"/>
    </row>
    <row r="245" spans="2:8">
      <c r="B245" s="68"/>
      <c r="C245" s="69"/>
      <c r="D245" s="70"/>
      <c r="E245" s="71"/>
      <c r="F245" s="68"/>
      <c r="G245" s="68"/>
      <c r="H245" s="70"/>
    </row>
    <row r="246" spans="2:8">
      <c r="B246" s="68"/>
      <c r="C246" s="69"/>
      <c r="D246" s="70"/>
      <c r="E246" s="71"/>
      <c r="F246" s="68"/>
      <c r="G246" s="68"/>
      <c r="H246" s="70"/>
    </row>
    <row r="247" spans="2:8">
      <c r="B247" s="68"/>
      <c r="C247" s="69"/>
      <c r="D247" s="70"/>
      <c r="E247" s="71"/>
      <c r="F247" s="68"/>
      <c r="G247" s="68"/>
      <c r="H247" s="70"/>
    </row>
    <row r="248" spans="2:8">
      <c r="B248" s="68"/>
      <c r="C248" s="69"/>
      <c r="D248" s="70"/>
      <c r="E248" s="71"/>
      <c r="F248" s="68"/>
      <c r="G248" s="68"/>
      <c r="H248" s="70"/>
    </row>
    <row r="249" spans="2:8">
      <c r="B249" s="68"/>
      <c r="C249" s="69"/>
      <c r="D249" s="70"/>
      <c r="E249" s="71"/>
      <c r="F249" s="68"/>
      <c r="G249" s="68"/>
      <c r="H249" s="70"/>
    </row>
    <row r="250" spans="2:8">
      <c r="B250" s="68"/>
      <c r="C250" s="69"/>
      <c r="D250" s="70"/>
      <c r="E250" s="71"/>
      <c r="F250" s="68"/>
      <c r="G250" s="68"/>
      <c r="H250" s="70"/>
    </row>
    <row r="251" spans="2:8">
      <c r="B251" s="68"/>
      <c r="C251" s="69"/>
      <c r="D251" s="70"/>
      <c r="E251" s="71"/>
      <c r="F251" s="68"/>
      <c r="G251" s="68"/>
      <c r="H251" s="70"/>
    </row>
    <row r="252" spans="2:8">
      <c r="B252" s="68"/>
      <c r="C252" s="69"/>
      <c r="D252" s="70"/>
      <c r="E252" s="71"/>
      <c r="F252" s="68"/>
      <c r="G252" s="68"/>
      <c r="H252" s="70"/>
    </row>
    <row r="253" spans="2:8">
      <c r="B253" s="68"/>
      <c r="C253" s="69"/>
      <c r="D253" s="70"/>
      <c r="E253" s="71"/>
      <c r="F253" s="68"/>
      <c r="G253" s="68"/>
      <c r="H253" s="70"/>
    </row>
    <row r="254" spans="2:8">
      <c r="B254" s="68"/>
      <c r="C254" s="69"/>
      <c r="D254" s="70"/>
      <c r="E254" s="71"/>
      <c r="F254" s="68"/>
      <c r="G254" s="68"/>
      <c r="H254" s="70"/>
    </row>
    <row r="255" spans="2:8">
      <c r="B255" s="68"/>
      <c r="C255" s="69"/>
      <c r="D255" s="70"/>
      <c r="E255" s="71"/>
      <c r="F255" s="68"/>
      <c r="G255" s="68"/>
      <c r="H255" s="70"/>
    </row>
    <row r="256" spans="2:8">
      <c r="B256" s="68"/>
      <c r="C256" s="69"/>
      <c r="D256" s="70"/>
      <c r="E256" s="71"/>
      <c r="F256" s="68"/>
      <c r="G256" s="68"/>
      <c r="H256" s="70"/>
    </row>
    <row r="257" spans="2:8">
      <c r="B257" s="68"/>
      <c r="C257" s="69"/>
      <c r="D257" s="70"/>
      <c r="E257" s="71"/>
      <c r="F257" s="68"/>
      <c r="G257" s="68"/>
      <c r="H257" s="70"/>
    </row>
    <row r="258" spans="2:8">
      <c r="B258" s="68"/>
      <c r="C258" s="69"/>
      <c r="D258" s="70"/>
      <c r="E258" s="71"/>
      <c r="F258" s="68"/>
      <c r="G258" s="68"/>
      <c r="H258" s="70"/>
    </row>
    <row r="259" spans="2:8">
      <c r="B259" s="68"/>
      <c r="C259" s="69"/>
      <c r="D259" s="70"/>
      <c r="E259" s="71"/>
      <c r="F259" s="68"/>
      <c r="G259" s="68"/>
      <c r="H259" s="70"/>
    </row>
    <row r="260" spans="2:8">
      <c r="B260" s="68"/>
      <c r="C260" s="69"/>
      <c r="D260" s="70"/>
      <c r="E260" s="71"/>
      <c r="F260" s="68"/>
      <c r="G260" s="68"/>
      <c r="H260" s="70"/>
    </row>
    <row r="261" spans="2:8">
      <c r="B261" s="68"/>
      <c r="C261" s="69"/>
      <c r="D261" s="70"/>
      <c r="E261" s="71"/>
      <c r="F261" s="68"/>
      <c r="G261" s="68"/>
      <c r="H261" s="70"/>
    </row>
    <row r="262" spans="2:8">
      <c r="B262" s="68"/>
      <c r="C262" s="69"/>
      <c r="D262" s="70"/>
      <c r="E262" s="71"/>
      <c r="F262" s="68"/>
      <c r="G262" s="68"/>
      <c r="H262" s="70"/>
    </row>
    <row r="263" spans="2:8">
      <c r="B263" s="68"/>
      <c r="C263" s="69"/>
      <c r="D263" s="70"/>
      <c r="E263" s="71"/>
      <c r="F263" s="68"/>
      <c r="G263" s="68"/>
      <c r="H263" s="70"/>
    </row>
    <row r="264" spans="2:8">
      <c r="B264" s="68"/>
      <c r="C264" s="69"/>
      <c r="D264" s="70"/>
      <c r="E264" s="71"/>
      <c r="F264" s="68"/>
      <c r="G264" s="68"/>
      <c r="H264" s="70"/>
    </row>
    <row r="265" spans="2:8">
      <c r="B265" s="68"/>
      <c r="C265" s="69"/>
      <c r="D265" s="70"/>
      <c r="E265" s="71"/>
      <c r="F265" s="68"/>
      <c r="G265" s="68"/>
      <c r="H265" s="70"/>
    </row>
    <row r="266" spans="2:8">
      <c r="B266" s="68"/>
      <c r="C266" s="69"/>
      <c r="D266" s="70"/>
      <c r="E266" s="71"/>
      <c r="F266" s="68"/>
      <c r="G266" s="68"/>
      <c r="H266" s="70"/>
    </row>
    <row r="267" spans="2:8">
      <c r="B267" s="68"/>
      <c r="C267" s="69"/>
      <c r="D267" s="70"/>
      <c r="E267" s="71"/>
      <c r="F267" s="68"/>
      <c r="G267" s="68"/>
      <c r="H267" s="70"/>
    </row>
    <row r="268" spans="2:8">
      <c r="B268" s="68"/>
      <c r="C268" s="69"/>
      <c r="D268" s="70"/>
      <c r="E268" s="71"/>
      <c r="F268" s="68"/>
      <c r="G268" s="68"/>
      <c r="H268" s="70"/>
    </row>
    <row r="269" spans="2:8">
      <c r="B269" s="68"/>
      <c r="C269" s="69"/>
      <c r="D269" s="70"/>
      <c r="E269" s="71"/>
      <c r="F269" s="68"/>
      <c r="G269" s="68"/>
      <c r="H269" s="70"/>
    </row>
    <row r="270" spans="2:8">
      <c r="B270" s="68"/>
      <c r="C270" s="69"/>
      <c r="D270" s="70"/>
      <c r="E270" s="71"/>
      <c r="F270" s="68"/>
      <c r="G270" s="68"/>
      <c r="H270" s="70"/>
    </row>
    <row r="271" spans="2:8">
      <c r="B271" s="68"/>
      <c r="C271" s="69"/>
      <c r="D271" s="70"/>
      <c r="E271" s="71"/>
      <c r="F271" s="68"/>
      <c r="G271" s="68"/>
      <c r="H271" s="70"/>
    </row>
    <row r="272" spans="2:8">
      <c r="B272" s="68"/>
      <c r="C272" s="69"/>
      <c r="D272" s="70"/>
      <c r="E272" s="71"/>
      <c r="F272" s="68"/>
      <c r="G272" s="68"/>
      <c r="H272" s="70"/>
    </row>
    <row r="273" spans="2:8">
      <c r="B273" s="68"/>
      <c r="C273" s="69"/>
      <c r="D273" s="70"/>
      <c r="E273" s="71"/>
      <c r="F273" s="68"/>
      <c r="G273" s="68"/>
      <c r="H273" s="70"/>
    </row>
    <row r="274" spans="2:8">
      <c r="B274" s="68"/>
      <c r="C274" s="69"/>
      <c r="D274" s="70"/>
      <c r="E274" s="71"/>
      <c r="F274" s="68"/>
      <c r="G274" s="68"/>
      <c r="H274" s="70"/>
    </row>
    <row r="275" spans="2:8">
      <c r="B275" s="68"/>
      <c r="C275" s="69"/>
      <c r="D275" s="70"/>
      <c r="E275" s="71"/>
      <c r="F275" s="68"/>
      <c r="G275" s="68"/>
      <c r="H275" s="70"/>
    </row>
    <row r="276" spans="2:8">
      <c r="B276" s="68"/>
      <c r="C276" s="69"/>
      <c r="D276" s="70"/>
      <c r="E276" s="71"/>
      <c r="F276" s="68"/>
      <c r="G276" s="68"/>
      <c r="H276" s="70"/>
    </row>
    <row r="277" spans="2:8">
      <c r="B277" s="68"/>
      <c r="C277" s="69"/>
      <c r="D277" s="70"/>
      <c r="E277" s="71"/>
      <c r="F277" s="68"/>
      <c r="G277" s="68"/>
      <c r="H277" s="70"/>
    </row>
    <row r="278" spans="2:8">
      <c r="B278" s="68"/>
      <c r="C278" s="69"/>
      <c r="D278" s="70"/>
      <c r="E278" s="71"/>
      <c r="F278" s="68"/>
      <c r="G278" s="68"/>
      <c r="H278" s="70"/>
    </row>
    <row r="279" spans="2:8">
      <c r="B279" s="68"/>
      <c r="C279" s="69"/>
      <c r="D279" s="70"/>
      <c r="E279" s="71"/>
      <c r="F279" s="68"/>
      <c r="G279" s="68"/>
      <c r="H279" s="70"/>
    </row>
    <row r="280" spans="2:8">
      <c r="B280" s="68"/>
      <c r="C280" s="69"/>
      <c r="D280" s="70"/>
      <c r="E280" s="71"/>
      <c r="F280" s="68"/>
      <c r="G280" s="68"/>
      <c r="H280" s="70"/>
    </row>
    <row r="281" spans="2:8">
      <c r="B281" s="68"/>
      <c r="C281" s="69"/>
      <c r="D281" s="70"/>
      <c r="E281" s="71"/>
      <c r="F281" s="68"/>
      <c r="G281" s="68"/>
      <c r="H281" s="70"/>
    </row>
    <row r="282" spans="2:8">
      <c r="B282" s="68"/>
      <c r="C282" s="69"/>
      <c r="D282" s="70"/>
      <c r="E282" s="71"/>
      <c r="F282" s="68"/>
      <c r="G282" s="68"/>
      <c r="H282" s="70"/>
    </row>
    <row r="283" spans="2:8">
      <c r="B283" s="68"/>
      <c r="C283" s="69"/>
      <c r="D283" s="70"/>
      <c r="E283" s="71"/>
      <c r="F283" s="68"/>
      <c r="G283" s="68"/>
      <c r="H283" s="70"/>
    </row>
    <row r="284" spans="2:8">
      <c r="B284" s="68"/>
      <c r="C284" s="69"/>
      <c r="D284" s="70"/>
      <c r="E284" s="71"/>
      <c r="F284" s="68"/>
      <c r="G284" s="68"/>
      <c r="H284" s="70"/>
    </row>
    <row r="285" spans="2:8">
      <c r="B285" s="68"/>
      <c r="C285" s="69"/>
      <c r="D285" s="70"/>
      <c r="E285" s="71"/>
      <c r="F285" s="68"/>
      <c r="G285" s="68"/>
      <c r="H285" s="70"/>
    </row>
    <row r="286" spans="2:8">
      <c r="B286" s="68"/>
      <c r="C286" s="69"/>
      <c r="D286" s="70"/>
      <c r="E286" s="71"/>
      <c r="F286" s="68"/>
      <c r="G286" s="68"/>
      <c r="H286" s="70"/>
    </row>
    <row r="287" spans="2:8">
      <c r="B287" s="68"/>
      <c r="C287" s="69"/>
      <c r="D287" s="70"/>
      <c r="E287" s="71"/>
      <c r="F287" s="68"/>
      <c r="G287" s="68"/>
      <c r="H287" s="70"/>
    </row>
    <row r="288" spans="2:8">
      <c r="B288" s="68"/>
      <c r="C288" s="69"/>
      <c r="D288" s="70"/>
      <c r="E288" s="71"/>
      <c r="F288" s="68"/>
      <c r="G288" s="68"/>
      <c r="H288" s="70"/>
    </row>
    <row r="289" spans="2:8">
      <c r="B289" s="68"/>
      <c r="C289" s="69"/>
      <c r="D289" s="70"/>
      <c r="E289" s="71"/>
      <c r="F289" s="68"/>
      <c r="G289" s="68"/>
      <c r="H289" s="70"/>
    </row>
    <row r="290" spans="2:8">
      <c r="B290" s="68"/>
      <c r="C290" s="69"/>
      <c r="D290" s="70"/>
      <c r="E290" s="71"/>
      <c r="F290" s="68"/>
      <c r="G290" s="68"/>
      <c r="H290" s="70"/>
    </row>
    <row r="291" spans="2:8">
      <c r="B291" s="68"/>
      <c r="C291" s="69"/>
      <c r="D291" s="70"/>
      <c r="E291" s="71"/>
      <c r="F291" s="68"/>
      <c r="G291" s="68"/>
      <c r="H291" s="70"/>
    </row>
    <row r="292" spans="2:8">
      <c r="B292" s="68"/>
      <c r="C292" s="69"/>
      <c r="D292" s="70"/>
      <c r="E292" s="71"/>
      <c r="F292" s="68"/>
      <c r="G292" s="68"/>
      <c r="H292" s="70"/>
    </row>
    <row r="293" spans="2:8">
      <c r="B293" s="68"/>
      <c r="C293" s="69"/>
      <c r="D293" s="70"/>
      <c r="E293" s="71"/>
      <c r="F293" s="68"/>
      <c r="G293" s="68"/>
      <c r="H293" s="70"/>
    </row>
    <row r="294" spans="2:8">
      <c r="B294" s="68"/>
      <c r="C294" s="69"/>
      <c r="D294" s="70"/>
      <c r="E294" s="71"/>
      <c r="F294" s="68"/>
      <c r="G294" s="68"/>
      <c r="H294" s="70"/>
    </row>
    <row r="295" spans="2:8">
      <c r="B295" s="68"/>
      <c r="C295" s="69"/>
      <c r="D295" s="70"/>
      <c r="E295" s="71"/>
      <c r="F295" s="68"/>
      <c r="G295" s="68"/>
      <c r="H295" s="70"/>
    </row>
    <row r="296" spans="2:8">
      <c r="B296" s="68"/>
      <c r="C296" s="69"/>
      <c r="D296" s="70"/>
      <c r="E296" s="71"/>
      <c r="F296" s="68"/>
      <c r="G296" s="68"/>
      <c r="H296" s="70"/>
    </row>
    <row r="297" spans="2:8">
      <c r="B297" s="68"/>
      <c r="C297" s="69"/>
      <c r="D297" s="70"/>
      <c r="E297" s="71"/>
      <c r="F297" s="68"/>
      <c r="G297" s="68"/>
      <c r="H297" s="70"/>
    </row>
    <row r="298" spans="2:8">
      <c r="B298" s="68"/>
      <c r="C298" s="69"/>
      <c r="D298" s="70"/>
      <c r="E298" s="71"/>
      <c r="F298" s="68"/>
      <c r="G298" s="68"/>
      <c r="H298" s="70"/>
    </row>
    <row r="299" spans="2:8">
      <c r="B299" s="68"/>
      <c r="C299" s="69"/>
      <c r="D299" s="70"/>
      <c r="E299" s="71"/>
      <c r="F299" s="68"/>
      <c r="G299" s="68"/>
      <c r="H299" s="70"/>
    </row>
    <row r="300" spans="2:8">
      <c r="B300" s="68"/>
      <c r="C300" s="69"/>
      <c r="D300" s="70"/>
      <c r="E300" s="71"/>
      <c r="F300" s="68"/>
      <c r="G300" s="68"/>
      <c r="H300" s="70"/>
    </row>
    <row r="301" spans="2:8">
      <c r="B301" s="68"/>
      <c r="C301" s="69"/>
      <c r="D301" s="70"/>
      <c r="E301" s="71"/>
      <c r="F301" s="68"/>
      <c r="G301" s="68"/>
      <c r="H301" s="70"/>
    </row>
    <row r="302" spans="2:8">
      <c r="B302" s="68"/>
      <c r="C302" s="69"/>
      <c r="D302" s="70"/>
      <c r="E302" s="71"/>
      <c r="F302" s="68"/>
      <c r="G302" s="68"/>
      <c r="H302" s="70"/>
    </row>
    <row r="303" spans="2:8">
      <c r="B303" s="68"/>
      <c r="C303" s="69"/>
      <c r="D303" s="70"/>
      <c r="E303" s="71"/>
      <c r="F303" s="68"/>
      <c r="G303" s="68"/>
      <c r="H303" s="70"/>
    </row>
    <row r="304" spans="2:8">
      <c r="B304" s="68"/>
      <c r="C304" s="69"/>
      <c r="D304" s="70"/>
      <c r="E304" s="71"/>
      <c r="F304" s="68"/>
      <c r="G304" s="68"/>
      <c r="H304" s="70"/>
    </row>
    <row r="305" spans="2:8">
      <c r="B305" s="68"/>
      <c r="C305" s="69"/>
      <c r="D305" s="70"/>
      <c r="E305" s="71"/>
      <c r="F305" s="68"/>
      <c r="G305" s="68"/>
      <c r="H305" s="70"/>
    </row>
    <row r="306" spans="2:8">
      <c r="B306" s="68"/>
      <c r="C306" s="69"/>
      <c r="D306" s="70"/>
      <c r="E306" s="71"/>
      <c r="F306" s="68"/>
      <c r="G306" s="68"/>
      <c r="H306" s="70"/>
    </row>
    <row r="307" spans="2:8">
      <c r="B307" s="68"/>
      <c r="C307" s="69"/>
      <c r="D307" s="70"/>
      <c r="E307" s="71"/>
      <c r="F307" s="68"/>
      <c r="G307" s="68"/>
      <c r="H307" s="70"/>
    </row>
    <row r="308" spans="2:8">
      <c r="B308" s="68"/>
      <c r="C308" s="69"/>
      <c r="D308" s="70"/>
      <c r="E308" s="71"/>
      <c r="F308" s="68"/>
      <c r="G308" s="68"/>
      <c r="H308" s="70"/>
    </row>
    <row r="309" spans="2:8">
      <c r="B309" s="68"/>
      <c r="C309" s="69"/>
      <c r="D309" s="70"/>
      <c r="E309" s="71"/>
      <c r="F309" s="68"/>
      <c r="G309" s="68"/>
      <c r="H309" s="70"/>
    </row>
    <row r="310" spans="2:8">
      <c r="B310" s="68"/>
      <c r="C310" s="69"/>
      <c r="D310" s="70"/>
      <c r="E310" s="71"/>
      <c r="F310" s="68"/>
      <c r="G310" s="68"/>
      <c r="H310" s="70"/>
    </row>
    <row r="311" spans="2:8">
      <c r="B311" s="68"/>
      <c r="C311" s="69"/>
      <c r="D311" s="70"/>
      <c r="E311" s="71"/>
      <c r="F311" s="68"/>
      <c r="G311" s="68"/>
      <c r="H311" s="70"/>
    </row>
    <row r="312" spans="2:8">
      <c r="B312" s="68"/>
      <c r="C312" s="69"/>
      <c r="D312" s="70"/>
      <c r="E312" s="71"/>
      <c r="F312" s="68"/>
      <c r="G312" s="68"/>
      <c r="H312" s="70"/>
    </row>
    <row r="313" spans="2:8">
      <c r="B313" s="68"/>
      <c r="C313" s="69"/>
      <c r="D313" s="70"/>
      <c r="E313" s="71"/>
      <c r="F313" s="68"/>
      <c r="G313" s="68"/>
      <c r="H313" s="70"/>
    </row>
    <row r="314" spans="2:8">
      <c r="B314" s="68"/>
      <c r="C314" s="69"/>
      <c r="D314" s="70"/>
      <c r="E314" s="71"/>
      <c r="F314" s="68"/>
      <c r="G314" s="68"/>
      <c r="H314" s="70"/>
    </row>
    <row r="315" spans="2:8">
      <c r="B315" s="68"/>
      <c r="C315" s="69"/>
      <c r="D315" s="70"/>
      <c r="E315" s="71"/>
      <c r="F315" s="68"/>
      <c r="G315" s="68"/>
      <c r="H315" s="70"/>
    </row>
    <row r="316" spans="2:8">
      <c r="B316" s="68"/>
      <c r="C316" s="69"/>
      <c r="D316" s="70"/>
      <c r="E316" s="71"/>
      <c r="F316" s="68"/>
      <c r="G316" s="68"/>
      <c r="H316" s="70"/>
    </row>
    <row r="317" spans="2:8">
      <c r="B317" s="68"/>
      <c r="C317" s="69"/>
      <c r="D317" s="70"/>
      <c r="E317" s="71"/>
      <c r="F317" s="68"/>
      <c r="G317" s="68"/>
      <c r="H317" s="70"/>
    </row>
    <row r="318" spans="2:8">
      <c r="B318" s="68"/>
      <c r="C318" s="69"/>
      <c r="D318" s="70"/>
      <c r="E318" s="71"/>
      <c r="F318" s="68"/>
      <c r="G318" s="68"/>
      <c r="H318" s="70"/>
    </row>
    <row r="319" spans="2:8">
      <c r="B319" s="68"/>
      <c r="C319" s="69"/>
      <c r="D319" s="70"/>
      <c r="E319" s="71"/>
      <c r="F319" s="68"/>
      <c r="G319" s="68"/>
      <c r="H319" s="70"/>
    </row>
    <row r="320" spans="2:8">
      <c r="B320" s="68"/>
      <c r="C320" s="69"/>
      <c r="D320" s="70"/>
      <c r="E320" s="71"/>
      <c r="F320" s="68"/>
      <c r="G320" s="68"/>
      <c r="H320" s="70"/>
    </row>
    <row r="321" spans="2:8">
      <c r="B321" s="68"/>
      <c r="C321" s="69"/>
      <c r="D321" s="70"/>
      <c r="E321" s="71"/>
      <c r="F321" s="68"/>
      <c r="G321" s="68"/>
      <c r="H321" s="70"/>
    </row>
    <row r="322" spans="2:8">
      <c r="B322" s="68"/>
      <c r="C322" s="69"/>
      <c r="D322" s="70"/>
      <c r="E322" s="71"/>
      <c r="F322" s="68"/>
      <c r="G322" s="68"/>
      <c r="H322" s="70"/>
    </row>
    <row r="323" spans="2:8">
      <c r="B323" s="68"/>
      <c r="C323" s="69"/>
      <c r="D323" s="70"/>
      <c r="E323" s="71"/>
      <c r="F323" s="68"/>
      <c r="G323" s="68"/>
      <c r="H323" s="70"/>
    </row>
    <row r="324" spans="2:8">
      <c r="B324" s="68"/>
      <c r="C324" s="69"/>
      <c r="D324" s="70"/>
      <c r="E324" s="71"/>
      <c r="F324" s="68"/>
      <c r="G324" s="68"/>
      <c r="H324" s="70"/>
    </row>
    <row r="325" spans="2:8">
      <c r="B325" s="68"/>
      <c r="C325" s="69"/>
      <c r="D325" s="70"/>
      <c r="E325" s="71"/>
      <c r="F325" s="68"/>
      <c r="G325" s="68"/>
      <c r="H325" s="70"/>
    </row>
    <row r="326" spans="2:8">
      <c r="B326" s="68"/>
      <c r="C326" s="69"/>
      <c r="D326" s="70"/>
      <c r="E326" s="71"/>
      <c r="F326" s="68"/>
      <c r="G326" s="68"/>
      <c r="H326" s="70"/>
    </row>
    <row r="327" spans="2:8">
      <c r="B327" s="68"/>
      <c r="C327" s="69"/>
      <c r="D327" s="70"/>
      <c r="E327" s="71"/>
      <c r="F327" s="68"/>
      <c r="G327" s="68"/>
      <c r="H327" s="70"/>
    </row>
    <row r="328" spans="2:8">
      <c r="B328" s="68"/>
      <c r="C328" s="69"/>
      <c r="D328" s="70"/>
      <c r="E328" s="71"/>
      <c r="F328" s="68"/>
      <c r="G328" s="68"/>
      <c r="H328" s="70"/>
    </row>
    <row r="329" spans="2:8">
      <c r="B329" s="68"/>
      <c r="C329" s="69"/>
      <c r="D329" s="70"/>
      <c r="E329" s="71"/>
      <c r="F329" s="68"/>
      <c r="G329" s="68"/>
      <c r="H329" s="70"/>
    </row>
    <row r="330" spans="2:8">
      <c r="B330" s="68"/>
      <c r="C330" s="69"/>
      <c r="D330" s="70"/>
      <c r="E330" s="71"/>
      <c r="F330" s="68"/>
      <c r="G330" s="68"/>
      <c r="H330" s="70"/>
    </row>
    <row r="331" spans="2:8">
      <c r="B331" s="68"/>
      <c r="C331" s="69"/>
      <c r="D331" s="70"/>
      <c r="E331" s="71"/>
      <c r="F331" s="68"/>
      <c r="G331" s="68"/>
      <c r="H331" s="70"/>
    </row>
    <row r="332" spans="2:8">
      <c r="B332" s="68"/>
      <c r="C332" s="69"/>
      <c r="D332" s="70"/>
      <c r="E332" s="71"/>
      <c r="F332" s="68"/>
      <c r="G332" s="68"/>
      <c r="H332" s="70"/>
    </row>
    <row r="333" spans="2:8">
      <c r="B333" s="68"/>
      <c r="C333" s="69"/>
      <c r="D333" s="70"/>
      <c r="E333" s="71"/>
      <c r="F333" s="68"/>
      <c r="G333" s="68"/>
      <c r="H333" s="70"/>
    </row>
    <row r="334" spans="2:8">
      <c r="B334" s="68"/>
      <c r="C334" s="69"/>
      <c r="D334" s="70"/>
      <c r="E334" s="71"/>
      <c r="F334" s="68"/>
      <c r="G334" s="68"/>
      <c r="H334" s="70"/>
    </row>
    <row r="335" spans="2:8">
      <c r="B335" s="68"/>
      <c r="C335" s="69"/>
      <c r="D335" s="70"/>
      <c r="E335" s="71"/>
      <c r="F335" s="68"/>
      <c r="G335" s="68"/>
      <c r="H335" s="70"/>
    </row>
    <row r="336" spans="2:8">
      <c r="B336" s="68"/>
      <c r="C336" s="69"/>
      <c r="D336" s="70"/>
      <c r="E336" s="71"/>
      <c r="F336" s="68"/>
      <c r="G336" s="68"/>
      <c r="H336" s="70"/>
    </row>
    <row r="337" spans="2:8">
      <c r="B337" s="68"/>
      <c r="C337" s="69"/>
      <c r="D337" s="70"/>
      <c r="E337" s="71"/>
      <c r="F337" s="68"/>
      <c r="G337" s="68"/>
      <c r="H337" s="70"/>
    </row>
    <row r="338" spans="2:8">
      <c r="B338" s="68"/>
      <c r="C338" s="69"/>
      <c r="D338" s="70"/>
      <c r="E338" s="71"/>
      <c r="F338" s="68"/>
      <c r="G338" s="68"/>
      <c r="H338" s="70"/>
    </row>
    <row r="339" spans="2:8">
      <c r="B339" s="68"/>
      <c r="C339" s="69"/>
      <c r="D339" s="70"/>
      <c r="E339" s="71"/>
      <c r="F339" s="68"/>
      <c r="G339" s="68"/>
      <c r="H339" s="70"/>
    </row>
    <row r="340" spans="2:8">
      <c r="B340" s="68"/>
      <c r="C340" s="69"/>
      <c r="D340" s="70"/>
      <c r="E340" s="71"/>
      <c r="F340" s="68"/>
      <c r="G340" s="68"/>
      <c r="H340" s="70"/>
    </row>
    <row r="341" spans="2:8">
      <c r="B341" s="68"/>
      <c r="C341" s="69"/>
      <c r="D341" s="70"/>
      <c r="E341" s="71"/>
      <c r="F341" s="68"/>
      <c r="G341" s="68"/>
      <c r="H341" s="70"/>
    </row>
    <row r="342" spans="2:8">
      <c r="B342" s="68"/>
      <c r="C342" s="69"/>
      <c r="D342" s="70"/>
      <c r="E342" s="71"/>
      <c r="F342" s="68"/>
      <c r="G342" s="68"/>
      <c r="H342" s="70"/>
    </row>
    <row r="343" spans="2:8">
      <c r="B343" s="68"/>
      <c r="C343" s="69"/>
      <c r="D343" s="70"/>
      <c r="E343" s="71"/>
      <c r="F343" s="68"/>
      <c r="G343" s="68"/>
      <c r="H343" s="70"/>
    </row>
    <row r="344" spans="2:8">
      <c r="B344" s="68"/>
      <c r="C344" s="69"/>
      <c r="D344" s="70"/>
      <c r="E344" s="71"/>
      <c r="F344" s="68"/>
      <c r="G344" s="68"/>
      <c r="H344" s="70"/>
    </row>
    <row r="345" spans="2:8">
      <c r="B345" s="68"/>
      <c r="C345" s="69"/>
      <c r="D345" s="70"/>
      <c r="E345" s="71"/>
      <c r="F345" s="68"/>
      <c r="G345" s="68"/>
      <c r="H345" s="70"/>
    </row>
    <row r="346" spans="2:8">
      <c r="B346" s="68"/>
      <c r="C346" s="69"/>
      <c r="D346" s="70"/>
      <c r="E346" s="71"/>
      <c r="F346" s="68"/>
      <c r="G346" s="68"/>
      <c r="H346" s="70"/>
    </row>
    <row r="347" spans="2:8">
      <c r="B347" s="68"/>
      <c r="C347" s="69"/>
      <c r="D347" s="70"/>
      <c r="E347" s="71"/>
      <c r="F347" s="68"/>
      <c r="G347" s="68"/>
      <c r="H347" s="70"/>
    </row>
    <row r="348" spans="2:8">
      <c r="B348" s="68"/>
      <c r="C348" s="69"/>
      <c r="D348" s="70"/>
      <c r="E348" s="71"/>
      <c r="F348" s="68"/>
      <c r="G348" s="68"/>
      <c r="H348" s="70"/>
    </row>
    <row r="349" spans="2:8">
      <c r="B349" s="68"/>
      <c r="C349" s="69"/>
      <c r="D349" s="70"/>
      <c r="E349" s="71"/>
      <c r="F349" s="68"/>
      <c r="G349" s="68"/>
      <c r="H349" s="70"/>
    </row>
    <row r="350" spans="2:8">
      <c r="B350" s="68"/>
      <c r="C350" s="69"/>
      <c r="D350" s="70"/>
      <c r="E350" s="71"/>
      <c r="F350" s="68"/>
      <c r="G350" s="68"/>
      <c r="H350" s="70"/>
    </row>
    <row r="351" spans="2:8">
      <c r="B351" s="68"/>
      <c r="C351" s="69"/>
      <c r="D351" s="70"/>
      <c r="E351" s="71"/>
      <c r="F351" s="68"/>
      <c r="G351" s="68"/>
      <c r="H351" s="70"/>
    </row>
    <row r="352" spans="2:8">
      <c r="B352" s="68"/>
      <c r="C352" s="69"/>
      <c r="D352" s="70"/>
      <c r="E352" s="71"/>
      <c r="F352" s="68"/>
      <c r="G352" s="68"/>
      <c r="H352" s="70"/>
    </row>
    <row r="353" spans="2:8">
      <c r="B353" s="68"/>
      <c r="C353" s="69"/>
      <c r="D353" s="70"/>
      <c r="E353" s="71"/>
      <c r="F353" s="68"/>
      <c r="G353" s="68"/>
      <c r="H353" s="70"/>
    </row>
    <row r="354" spans="2:8">
      <c r="B354" s="68"/>
      <c r="C354" s="69"/>
      <c r="D354" s="70"/>
      <c r="E354" s="71"/>
      <c r="F354" s="68"/>
      <c r="G354" s="68"/>
      <c r="H354" s="70"/>
    </row>
    <row r="355" spans="2:8">
      <c r="B355" s="68"/>
      <c r="C355" s="69"/>
      <c r="D355" s="70"/>
      <c r="E355" s="71"/>
      <c r="F355" s="68"/>
      <c r="G355" s="68"/>
      <c r="H355" s="70"/>
    </row>
    <row r="356" spans="2:8">
      <c r="B356" s="68"/>
      <c r="C356" s="69"/>
      <c r="D356" s="70"/>
      <c r="E356" s="71"/>
      <c r="F356" s="68"/>
      <c r="G356" s="68"/>
      <c r="H356" s="70"/>
    </row>
    <row r="357" spans="2:8">
      <c r="B357" s="68"/>
      <c r="C357" s="69"/>
      <c r="D357" s="70"/>
      <c r="E357" s="71"/>
      <c r="F357" s="68"/>
      <c r="G357" s="68"/>
      <c r="H357" s="70"/>
    </row>
    <row r="358" spans="2:8">
      <c r="B358" s="68"/>
      <c r="C358" s="69"/>
      <c r="D358" s="70"/>
      <c r="E358" s="71"/>
      <c r="F358" s="68"/>
      <c r="G358" s="68"/>
      <c r="H358" s="70"/>
    </row>
    <row r="359" spans="2:8">
      <c r="B359" s="68"/>
      <c r="C359" s="69"/>
      <c r="D359" s="70"/>
      <c r="E359" s="71"/>
      <c r="F359" s="68"/>
      <c r="G359" s="68"/>
      <c r="H359" s="70"/>
    </row>
    <row r="360" spans="2:8">
      <c r="B360" s="68"/>
      <c r="C360" s="69"/>
      <c r="D360" s="70"/>
      <c r="E360" s="71"/>
      <c r="F360" s="68"/>
      <c r="G360" s="68"/>
      <c r="H360" s="70"/>
    </row>
    <row r="361" spans="2:8">
      <c r="B361" s="68"/>
      <c r="C361" s="69"/>
      <c r="D361" s="70"/>
      <c r="E361" s="71"/>
      <c r="F361" s="68"/>
      <c r="G361" s="68"/>
      <c r="H361" s="70"/>
    </row>
    <row r="362" spans="2:8">
      <c r="B362" s="68"/>
      <c r="C362" s="69"/>
      <c r="D362" s="70"/>
      <c r="E362" s="71"/>
      <c r="F362" s="68"/>
      <c r="G362" s="68"/>
      <c r="H362" s="70"/>
    </row>
    <row r="363" spans="2:8">
      <c r="B363" s="68"/>
      <c r="C363" s="69"/>
      <c r="D363" s="70"/>
      <c r="E363" s="71"/>
      <c r="F363" s="68"/>
      <c r="G363" s="68"/>
      <c r="H363" s="70"/>
    </row>
    <row r="364" spans="2:8">
      <c r="B364" s="68"/>
      <c r="C364" s="69"/>
      <c r="D364" s="70"/>
      <c r="E364" s="71"/>
      <c r="F364" s="68"/>
      <c r="G364" s="68"/>
      <c r="H364" s="70"/>
    </row>
    <row r="365" spans="2:8">
      <c r="B365" s="68"/>
      <c r="C365" s="69"/>
      <c r="D365" s="70"/>
      <c r="E365" s="71"/>
      <c r="F365" s="68"/>
      <c r="G365" s="68"/>
      <c r="H365" s="70"/>
    </row>
    <row r="366" spans="2:8">
      <c r="B366" s="68"/>
      <c r="C366" s="69"/>
      <c r="D366" s="70"/>
      <c r="E366" s="71"/>
      <c r="F366" s="68"/>
      <c r="G366" s="68"/>
      <c r="H366" s="70"/>
    </row>
    <row r="367" spans="2:8">
      <c r="B367" s="68"/>
      <c r="C367" s="69"/>
      <c r="D367" s="70"/>
      <c r="E367" s="71"/>
      <c r="F367" s="68"/>
      <c r="G367" s="68"/>
      <c r="H367" s="70"/>
    </row>
    <row r="368" spans="2:8">
      <c r="B368" s="68"/>
      <c r="C368" s="69"/>
      <c r="D368" s="70"/>
      <c r="E368" s="71"/>
      <c r="F368" s="68"/>
      <c r="G368" s="68"/>
      <c r="H368" s="70"/>
    </row>
    <row r="369" spans="2:8">
      <c r="B369" s="68"/>
      <c r="C369" s="69"/>
      <c r="D369" s="70"/>
      <c r="E369" s="71"/>
      <c r="F369" s="68"/>
      <c r="G369" s="68"/>
      <c r="H369" s="70"/>
    </row>
    <row r="370" spans="2:8">
      <c r="B370" s="68"/>
      <c r="C370" s="69"/>
      <c r="D370" s="70"/>
      <c r="E370" s="71"/>
      <c r="F370" s="68"/>
      <c r="G370" s="68"/>
      <c r="H370" s="70"/>
    </row>
    <row r="371" spans="2:8">
      <c r="B371" s="68"/>
      <c r="C371" s="69"/>
      <c r="D371" s="70"/>
      <c r="E371" s="71"/>
      <c r="F371" s="68"/>
      <c r="G371" s="68"/>
      <c r="H371" s="70"/>
    </row>
    <row r="372" spans="2:8">
      <c r="B372" s="68"/>
      <c r="C372" s="69"/>
      <c r="D372" s="70"/>
      <c r="E372" s="71"/>
      <c r="F372" s="68"/>
      <c r="G372" s="68"/>
      <c r="H372" s="70"/>
    </row>
    <row r="373" spans="2:8">
      <c r="B373" s="68"/>
      <c r="C373" s="69"/>
      <c r="D373" s="70"/>
      <c r="E373" s="71"/>
      <c r="F373" s="68"/>
      <c r="G373" s="68"/>
      <c r="H373" s="70"/>
    </row>
    <row r="374" spans="2:8">
      <c r="B374" s="68"/>
      <c r="C374" s="69"/>
      <c r="D374" s="70"/>
      <c r="E374" s="71"/>
      <c r="F374" s="68"/>
      <c r="G374" s="68"/>
      <c r="H374" s="70"/>
    </row>
    <row r="375" spans="2:8">
      <c r="B375" s="68"/>
      <c r="C375" s="69"/>
      <c r="D375" s="70"/>
      <c r="E375" s="71"/>
      <c r="F375" s="68"/>
      <c r="G375" s="68"/>
      <c r="H375" s="70"/>
    </row>
    <row r="376" spans="2:8">
      <c r="B376" s="68"/>
      <c r="C376" s="69"/>
      <c r="D376" s="70"/>
      <c r="E376" s="71"/>
      <c r="F376" s="68"/>
      <c r="G376" s="68"/>
      <c r="H376" s="70"/>
    </row>
    <row r="377" spans="2:8">
      <c r="B377" s="68"/>
      <c r="C377" s="69"/>
      <c r="D377" s="70"/>
      <c r="E377" s="71"/>
      <c r="F377" s="68"/>
      <c r="G377" s="68"/>
      <c r="H377" s="70"/>
    </row>
    <row r="378" spans="2:8">
      <c r="B378" s="68"/>
      <c r="C378" s="69"/>
      <c r="D378" s="70"/>
      <c r="E378" s="71"/>
      <c r="F378" s="68"/>
      <c r="G378" s="68"/>
      <c r="H378" s="70"/>
    </row>
    <row r="379" spans="2:8">
      <c r="B379" s="68"/>
      <c r="C379" s="69"/>
      <c r="D379" s="70"/>
      <c r="E379" s="71"/>
      <c r="F379" s="68"/>
      <c r="G379" s="68"/>
      <c r="H379" s="70"/>
    </row>
    <row r="380" spans="2:8">
      <c r="B380" s="68"/>
      <c r="C380" s="69"/>
      <c r="D380" s="70"/>
      <c r="E380" s="71"/>
      <c r="F380" s="68"/>
      <c r="G380" s="68"/>
      <c r="H380" s="70"/>
    </row>
    <row r="381" spans="2:8">
      <c r="B381" s="68"/>
      <c r="C381" s="69"/>
      <c r="D381" s="70"/>
      <c r="E381" s="71"/>
      <c r="F381" s="68"/>
      <c r="G381" s="68"/>
      <c r="H381" s="70"/>
    </row>
    <row r="382" spans="2:8">
      <c r="B382" s="68"/>
      <c r="C382" s="69"/>
      <c r="D382" s="70"/>
      <c r="E382" s="71"/>
      <c r="F382" s="68"/>
      <c r="G382" s="68"/>
      <c r="H382" s="70"/>
    </row>
    <row r="383" spans="2:8">
      <c r="B383" s="68"/>
      <c r="C383" s="69"/>
      <c r="D383" s="70"/>
      <c r="E383" s="71"/>
      <c r="F383" s="68"/>
      <c r="G383" s="68"/>
      <c r="H383" s="70"/>
    </row>
    <row r="384" spans="2:8">
      <c r="B384" s="68"/>
      <c r="C384" s="69"/>
      <c r="D384" s="70"/>
      <c r="E384" s="71"/>
      <c r="F384" s="68"/>
      <c r="G384" s="68"/>
      <c r="H384" s="70"/>
    </row>
    <row r="385" spans="2:8">
      <c r="B385" s="68"/>
      <c r="C385" s="69"/>
      <c r="D385" s="70"/>
      <c r="E385" s="71"/>
      <c r="F385" s="68"/>
      <c r="G385" s="68"/>
      <c r="H385" s="70"/>
    </row>
    <row r="386" spans="2:8">
      <c r="B386" s="68"/>
      <c r="C386" s="69"/>
      <c r="D386" s="70"/>
      <c r="E386" s="71"/>
      <c r="F386" s="68"/>
      <c r="G386" s="68"/>
      <c r="H386" s="70"/>
    </row>
    <row r="387" spans="2:8">
      <c r="B387" s="68"/>
      <c r="C387" s="69"/>
      <c r="D387" s="70"/>
      <c r="E387" s="71"/>
      <c r="F387" s="68"/>
      <c r="G387" s="68"/>
      <c r="H387" s="70"/>
    </row>
    <row r="388" spans="2:8">
      <c r="B388" s="68"/>
      <c r="C388" s="69"/>
      <c r="D388" s="70"/>
      <c r="E388" s="71"/>
      <c r="F388" s="68"/>
      <c r="G388" s="68"/>
      <c r="H388" s="70"/>
    </row>
    <row r="389" spans="2:8">
      <c r="B389" s="68"/>
      <c r="C389" s="69"/>
      <c r="D389" s="70"/>
      <c r="E389" s="71"/>
      <c r="F389" s="68"/>
      <c r="G389" s="68"/>
      <c r="H389" s="70"/>
    </row>
    <row r="390" spans="2:8">
      <c r="B390" s="68"/>
      <c r="C390" s="69"/>
      <c r="D390" s="70"/>
      <c r="E390" s="71"/>
      <c r="F390" s="68"/>
      <c r="G390" s="68"/>
      <c r="H390" s="70"/>
    </row>
    <row r="391" spans="2:8">
      <c r="B391" s="68"/>
      <c r="C391" s="69"/>
      <c r="D391" s="70"/>
      <c r="E391" s="71"/>
      <c r="F391" s="68"/>
      <c r="G391" s="68"/>
      <c r="H391" s="70"/>
    </row>
    <row r="392" spans="2:8">
      <c r="B392" s="68"/>
      <c r="C392" s="69"/>
      <c r="D392" s="70"/>
      <c r="E392" s="71"/>
      <c r="F392" s="68"/>
      <c r="G392" s="68"/>
      <c r="H392" s="70"/>
    </row>
    <row r="393" spans="2:8">
      <c r="B393" s="68"/>
      <c r="C393" s="69"/>
      <c r="D393" s="70"/>
      <c r="E393" s="71"/>
      <c r="F393" s="68"/>
      <c r="G393" s="68"/>
      <c r="H393" s="70"/>
    </row>
    <row r="394" spans="2:8">
      <c r="B394" s="68"/>
      <c r="C394" s="69"/>
      <c r="D394" s="70"/>
      <c r="E394" s="71"/>
      <c r="F394" s="68"/>
      <c r="G394" s="68"/>
      <c r="H394" s="70"/>
    </row>
    <row r="395" spans="2:8">
      <c r="B395" s="68"/>
      <c r="C395" s="69"/>
      <c r="D395" s="70"/>
      <c r="E395" s="71"/>
      <c r="F395" s="68"/>
      <c r="G395" s="68"/>
      <c r="H395" s="70"/>
    </row>
    <row r="396" spans="2:8">
      <c r="B396" s="68"/>
      <c r="C396" s="69"/>
      <c r="D396" s="70"/>
      <c r="E396" s="71"/>
      <c r="F396" s="68"/>
      <c r="G396" s="68"/>
      <c r="H396" s="70"/>
    </row>
    <row r="397" spans="2:8">
      <c r="B397" s="68"/>
      <c r="C397" s="69"/>
      <c r="D397" s="70"/>
      <c r="E397" s="71"/>
      <c r="F397" s="68"/>
      <c r="G397" s="68"/>
      <c r="H397" s="70"/>
    </row>
    <row r="398" spans="2:8">
      <c r="B398" s="68"/>
      <c r="C398" s="69"/>
      <c r="D398" s="70"/>
      <c r="E398" s="71"/>
      <c r="F398" s="68"/>
      <c r="G398" s="68"/>
      <c r="H398" s="70"/>
    </row>
    <row r="399" spans="2:8">
      <c r="B399" s="68"/>
      <c r="C399" s="69"/>
      <c r="D399" s="70"/>
      <c r="E399" s="71"/>
      <c r="F399" s="68"/>
      <c r="G399" s="68"/>
      <c r="H399" s="70"/>
    </row>
    <row r="400" spans="2:8">
      <c r="B400" s="68"/>
      <c r="C400" s="69"/>
      <c r="D400" s="70"/>
      <c r="E400" s="71"/>
      <c r="F400" s="68"/>
      <c r="G400" s="68"/>
      <c r="H400" s="70"/>
    </row>
    <row r="401" spans="2:8">
      <c r="B401" s="68"/>
      <c r="C401" s="69"/>
      <c r="D401" s="70"/>
      <c r="E401" s="71"/>
      <c r="F401" s="68"/>
      <c r="G401" s="68"/>
      <c r="H401" s="70"/>
    </row>
    <row r="402" spans="2:8">
      <c r="B402" s="68"/>
      <c r="C402" s="69"/>
      <c r="D402" s="70"/>
      <c r="E402" s="71"/>
      <c r="F402" s="68"/>
      <c r="G402" s="68"/>
      <c r="H402" s="70"/>
    </row>
    <row r="403" spans="2:8">
      <c r="B403" s="68"/>
      <c r="C403" s="69"/>
      <c r="D403" s="70"/>
      <c r="E403" s="71"/>
      <c r="F403" s="68"/>
      <c r="G403" s="68"/>
      <c r="H403" s="70"/>
    </row>
    <row r="404" spans="2:8">
      <c r="B404" s="68"/>
      <c r="C404" s="69"/>
      <c r="D404" s="70"/>
      <c r="E404" s="71"/>
      <c r="F404" s="68"/>
      <c r="G404" s="68"/>
      <c r="H404" s="70"/>
    </row>
    <row r="405" spans="2:8">
      <c r="B405" s="68"/>
      <c r="C405" s="69"/>
      <c r="D405" s="70"/>
      <c r="E405" s="71"/>
      <c r="F405" s="68"/>
      <c r="G405" s="68"/>
      <c r="H405" s="70"/>
    </row>
    <row r="406" spans="2:8">
      <c r="B406" s="68"/>
      <c r="C406" s="69"/>
      <c r="D406" s="70"/>
      <c r="E406" s="71"/>
      <c r="F406" s="68"/>
      <c r="G406" s="68"/>
      <c r="H406" s="70"/>
    </row>
    <row r="407" spans="2:8">
      <c r="B407" s="68"/>
      <c r="C407" s="69"/>
      <c r="D407" s="70"/>
      <c r="E407" s="71"/>
      <c r="F407" s="68"/>
      <c r="G407" s="68"/>
      <c r="H407" s="70"/>
    </row>
    <row r="408" spans="2:8">
      <c r="B408" s="68"/>
      <c r="C408" s="69"/>
      <c r="D408" s="70"/>
      <c r="E408" s="71"/>
      <c r="F408" s="68"/>
      <c r="G408" s="68"/>
      <c r="H408" s="70"/>
    </row>
    <row r="409" spans="2:8">
      <c r="B409" s="68"/>
      <c r="C409" s="69"/>
      <c r="D409" s="70"/>
      <c r="E409" s="71"/>
      <c r="F409" s="68"/>
      <c r="G409" s="68"/>
      <c r="H409" s="70"/>
    </row>
    <row r="410" spans="2:8">
      <c r="B410" s="68"/>
      <c r="C410" s="69"/>
      <c r="D410" s="70"/>
      <c r="E410" s="71"/>
      <c r="F410" s="68"/>
      <c r="G410" s="68"/>
      <c r="H410" s="70"/>
    </row>
    <row r="411" spans="2:8">
      <c r="B411" s="68"/>
      <c r="C411" s="69"/>
      <c r="D411" s="70"/>
      <c r="E411" s="71"/>
      <c r="F411" s="68"/>
      <c r="G411" s="68"/>
      <c r="H411" s="70"/>
    </row>
    <row r="412" spans="2:8">
      <c r="B412" s="68"/>
      <c r="C412" s="69"/>
      <c r="D412" s="70"/>
      <c r="E412" s="71"/>
      <c r="F412" s="68"/>
      <c r="G412" s="68"/>
      <c r="H412" s="70"/>
    </row>
    <row r="413" spans="2:8">
      <c r="B413" s="68"/>
      <c r="C413" s="69"/>
      <c r="D413" s="70"/>
      <c r="E413" s="71"/>
      <c r="F413" s="68"/>
      <c r="G413" s="68"/>
      <c r="H413" s="70"/>
    </row>
    <row r="414" spans="2:8">
      <c r="B414" s="68"/>
      <c r="C414" s="69"/>
      <c r="D414" s="70"/>
      <c r="E414" s="71"/>
      <c r="F414" s="68"/>
      <c r="G414" s="68"/>
      <c r="H414" s="70"/>
    </row>
    <row r="415" spans="2:8">
      <c r="B415" s="68"/>
      <c r="C415" s="69"/>
      <c r="D415" s="70"/>
      <c r="E415" s="71"/>
      <c r="F415" s="68"/>
      <c r="G415" s="68"/>
      <c r="H415" s="70"/>
    </row>
    <row r="416" spans="2:8">
      <c r="B416" s="68"/>
      <c r="C416" s="69"/>
      <c r="D416" s="70"/>
      <c r="E416" s="71"/>
      <c r="F416" s="68"/>
      <c r="G416" s="68"/>
      <c r="H416" s="70"/>
    </row>
    <row r="417" spans="2:8">
      <c r="B417" s="68"/>
      <c r="C417" s="69"/>
      <c r="D417" s="70"/>
      <c r="E417" s="71"/>
      <c r="F417" s="68"/>
      <c r="G417" s="68"/>
      <c r="H417" s="70"/>
    </row>
    <row r="418" spans="2:8">
      <c r="B418" s="68"/>
      <c r="C418" s="69"/>
      <c r="D418" s="70"/>
      <c r="E418" s="71"/>
      <c r="F418" s="68"/>
      <c r="G418" s="68"/>
      <c r="H418" s="70"/>
    </row>
    <row r="419" spans="2:8">
      <c r="B419" s="68"/>
      <c r="C419" s="69"/>
      <c r="D419" s="70"/>
      <c r="E419" s="71"/>
      <c r="F419" s="68"/>
      <c r="G419" s="68"/>
      <c r="H419" s="70"/>
    </row>
    <row r="420" spans="2:8">
      <c r="B420" s="68"/>
      <c r="C420" s="69"/>
      <c r="D420" s="70"/>
      <c r="E420" s="71"/>
      <c r="F420" s="68"/>
      <c r="G420" s="68"/>
      <c r="H420" s="70"/>
    </row>
    <row r="421" spans="2:8">
      <c r="B421" s="68"/>
      <c r="C421" s="69"/>
      <c r="D421" s="70"/>
      <c r="E421" s="71"/>
      <c r="F421" s="68"/>
      <c r="G421" s="68"/>
      <c r="H421" s="70"/>
    </row>
    <row r="422" spans="2:8">
      <c r="B422" s="68"/>
      <c r="C422" s="69"/>
      <c r="D422" s="70"/>
      <c r="E422" s="71"/>
      <c r="F422" s="68"/>
      <c r="G422" s="68"/>
      <c r="H422" s="70"/>
    </row>
    <row r="423" spans="2:8">
      <c r="B423" s="68"/>
      <c r="C423" s="69"/>
      <c r="D423" s="70"/>
      <c r="E423" s="71"/>
      <c r="F423" s="68"/>
      <c r="G423" s="68"/>
      <c r="H423" s="70"/>
    </row>
    <row r="424" spans="2:8">
      <c r="B424" s="68"/>
      <c r="C424" s="69"/>
      <c r="D424" s="70"/>
      <c r="E424" s="71"/>
      <c r="F424" s="68"/>
      <c r="G424" s="68"/>
      <c r="H424" s="70"/>
    </row>
    <row r="425" spans="2:8">
      <c r="B425" s="68"/>
      <c r="C425" s="69"/>
      <c r="D425" s="70"/>
      <c r="E425" s="71"/>
      <c r="F425" s="68"/>
      <c r="G425" s="68"/>
      <c r="H425" s="70"/>
    </row>
    <row r="426" spans="2:8">
      <c r="B426" s="68"/>
      <c r="C426" s="69"/>
      <c r="D426" s="70"/>
      <c r="E426" s="71"/>
      <c r="F426" s="68"/>
      <c r="G426" s="68"/>
      <c r="H426" s="70"/>
    </row>
    <row r="427" spans="2:8">
      <c r="B427" s="68"/>
      <c r="C427" s="69"/>
      <c r="D427" s="70"/>
      <c r="E427" s="71"/>
      <c r="F427" s="68"/>
      <c r="G427" s="68"/>
      <c r="H427" s="70"/>
    </row>
    <row r="428" spans="2:8">
      <c r="B428" s="68"/>
      <c r="C428" s="69"/>
      <c r="D428" s="70"/>
      <c r="E428" s="71"/>
      <c r="F428" s="68"/>
      <c r="G428" s="68"/>
      <c r="H428" s="70"/>
    </row>
    <row r="429" spans="2:8">
      <c r="B429" s="68"/>
      <c r="C429" s="69"/>
      <c r="D429" s="70"/>
      <c r="E429" s="71"/>
      <c r="F429" s="68"/>
      <c r="G429" s="68"/>
      <c r="H429" s="70"/>
    </row>
    <row r="430" spans="2:8">
      <c r="B430" s="68"/>
      <c r="C430" s="69"/>
      <c r="D430" s="70"/>
      <c r="E430" s="71"/>
      <c r="F430" s="68"/>
      <c r="G430" s="68"/>
      <c r="H430" s="70"/>
    </row>
    <row r="431" spans="2:8">
      <c r="B431" s="68"/>
      <c r="C431" s="69"/>
      <c r="D431" s="70"/>
      <c r="E431" s="71"/>
      <c r="F431" s="68"/>
      <c r="G431" s="68"/>
      <c r="H431" s="70"/>
    </row>
    <row r="432" spans="2:8">
      <c r="B432" s="68"/>
      <c r="C432" s="69"/>
      <c r="D432" s="70"/>
      <c r="E432" s="71"/>
      <c r="F432" s="68"/>
      <c r="G432" s="68"/>
      <c r="H432" s="70"/>
    </row>
    <row r="433" spans="2:8">
      <c r="B433" s="68"/>
      <c r="C433" s="69"/>
      <c r="D433" s="70"/>
      <c r="E433" s="71"/>
      <c r="F433" s="68"/>
      <c r="G433" s="68"/>
      <c r="H433" s="70"/>
    </row>
    <row r="434" spans="2:8">
      <c r="B434" s="68"/>
      <c r="C434" s="69"/>
      <c r="D434" s="70"/>
      <c r="E434" s="71"/>
      <c r="F434" s="68"/>
      <c r="G434" s="68"/>
      <c r="H434" s="70"/>
    </row>
    <row r="435" spans="2:8">
      <c r="B435" s="68"/>
      <c r="C435" s="69"/>
      <c r="D435" s="70"/>
      <c r="E435" s="71"/>
      <c r="F435" s="68"/>
      <c r="G435" s="68"/>
      <c r="H435" s="70"/>
    </row>
    <row r="436" spans="2:8">
      <c r="B436" s="68"/>
      <c r="C436" s="69"/>
      <c r="D436" s="70"/>
      <c r="E436" s="71"/>
      <c r="F436" s="68"/>
      <c r="G436" s="68"/>
      <c r="H436" s="70"/>
    </row>
    <row r="437" spans="2:8">
      <c r="B437" s="68"/>
      <c r="C437" s="69"/>
      <c r="D437" s="70"/>
      <c r="E437" s="71"/>
      <c r="F437" s="68"/>
      <c r="G437" s="68"/>
      <c r="H437" s="70"/>
    </row>
    <row r="438" spans="2:8">
      <c r="B438" s="68"/>
      <c r="C438" s="69"/>
      <c r="D438" s="70"/>
      <c r="E438" s="71"/>
      <c r="F438" s="68"/>
      <c r="G438" s="68"/>
      <c r="H438" s="70"/>
    </row>
    <row r="439" spans="2:8">
      <c r="B439" s="68"/>
      <c r="C439" s="69"/>
      <c r="D439" s="70"/>
      <c r="E439" s="71"/>
      <c r="F439" s="68"/>
      <c r="G439" s="68"/>
      <c r="H439" s="70"/>
    </row>
    <row r="440" spans="2:8">
      <c r="B440" s="68"/>
      <c r="C440" s="69"/>
      <c r="D440" s="70"/>
      <c r="E440" s="71"/>
      <c r="F440" s="68"/>
      <c r="G440" s="68"/>
      <c r="H440" s="70"/>
    </row>
    <row r="441" spans="2:8">
      <c r="B441" s="68"/>
      <c r="C441" s="69"/>
      <c r="D441" s="70"/>
      <c r="E441" s="71"/>
      <c r="F441" s="68"/>
      <c r="G441" s="68"/>
      <c r="H441" s="70"/>
    </row>
    <row r="442" spans="2:8">
      <c r="B442" s="68"/>
      <c r="C442" s="69"/>
      <c r="D442" s="70"/>
      <c r="E442" s="71"/>
      <c r="F442" s="68"/>
      <c r="G442" s="68"/>
      <c r="H442" s="70"/>
    </row>
    <row r="443" spans="2:8">
      <c r="B443" s="68"/>
      <c r="C443" s="69"/>
      <c r="D443" s="70"/>
      <c r="E443" s="71"/>
      <c r="F443" s="68"/>
      <c r="G443" s="68"/>
      <c r="H443" s="70"/>
    </row>
    <row r="444" spans="2:8">
      <c r="B444" s="68"/>
      <c r="C444" s="69"/>
      <c r="D444" s="70"/>
      <c r="E444" s="71"/>
      <c r="F444" s="68"/>
      <c r="G444" s="68"/>
      <c r="H444" s="70"/>
    </row>
    <row r="445" spans="2:8">
      <c r="B445" s="68"/>
      <c r="C445" s="69"/>
      <c r="D445" s="70"/>
      <c r="E445" s="71"/>
      <c r="F445" s="68"/>
      <c r="G445" s="68"/>
      <c r="H445" s="70"/>
    </row>
    <row r="446" spans="2:8">
      <c r="B446" s="68"/>
      <c r="C446" s="69"/>
      <c r="D446" s="70"/>
      <c r="E446" s="71"/>
      <c r="F446" s="68"/>
      <c r="G446" s="68"/>
      <c r="H446" s="70"/>
    </row>
    <row r="447" spans="2:8">
      <c r="B447" s="68"/>
      <c r="C447" s="69"/>
      <c r="D447" s="70"/>
      <c r="E447" s="71"/>
      <c r="F447" s="68"/>
      <c r="G447" s="68"/>
      <c r="H447" s="70"/>
    </row>
    <row r="448" spans="2:8">
      <c r="B448" s="68"/>
      <c r="C448" s="69"/>
      <c r="D448" s="70"/>
      <c r="E448" s="71"/>
      <c r="F448" s="68"/>
      <c r="G448" s="68"/>
      <c r="H448" s="70"/>
    </row>
    <row r="449" spans="2:8">
      <c r="B449" s="68"/>
      <c r="C449" s="69"/>
      <c r="D449" s="70"/>
      <c r="E449" s="71"/>
      <c r="F449" s="68"/>
      <c r="G449" s="68"/>
      <c r="H449" s="70"/>
    </row>
    <row r="450" spans="2:8">
      <c r="B450" s="68"/>
      <c r="C450" s="69"/>
      <c r="D450" s="70"/>
      <c r="E450" s="71"/>
      <c r="F450" s="68"/>
      <c r="G450" s="68"/>
      <c r="H450" s="70"/>
    </row>
    <row r="451" spans="2:8">
      <c r="B451" s="68"/>
      <c r="C451" s="69"/>
      <c r="D451" s="70"/>
      <c r="E451" s="71"/>
      <c r="F451" s="68"/>
      <c r="G451" s="68"/>
      <c r="H451" s="70"/>
    </row>
    <row r="452" spans="2:8">
      <c r="B452" s="68"/>
      <c r="C452" s="69"/>
      <c r="D452" s="70"/>
      <c r="E452" s="71"/>
      <c r="F452" s="68"/>
      <c r="G452" s="68"/>
      <c r="H452" s="70"/>
    </row>
    <row r="453" spans="2:8">
      <c r="B453" s="68"/>
      <c r="C453" s="69"/>
      <c r="D453" s="70"/>
      <c r="E453" s="71"/>
      <c r="F453" s="68"/>
      <c r="G453" s="68"/>
      <c r="H453" s="70"/>
    </row>
    <row r="454" spans="2:8">
      <c r="B454" s="68"/>
      <c r="C454" s="69"/>
      <c r="D454" s="70"/>
      <c r="E454" s="71"/>
      <c r="F454" s="68"/>
      <c r="G454" s="68"/>
      <c r="H454" s="70"/>
    </row>
    <row r="455" spans="2:8">
      <c r="B455" s="68"/>
      <c r="C455" s="69"/>
      <c r="D455" s="70"/>
      <c r="E455" s="71"/>
      <c r="F455" s="68"/>
      <c r="G455" s="68"/>
      <c r="H455" s="70"/>
    </row>
    <row r="456" spans="2:8">
      <c r="B456" s="68"/>
      <c r="C456" s="69"/>
      <c r="D456" s="70"/>
      <c r="E456" s="71"/>
      <c r="F456" s="68"/>
      <c r="G456" s="68"/>
      <c r="H456" s="70"/>
    </row>
    <row r="457" spans="2:8">
      <c r="B457" s="68"/>
      <c r="C457" s="69"/>
      <c r="D457" s="70"/>
      <c r="E457" s="71"/>
      <c r="F457" s="68"/>
      <c r="G457" s="68"/>
      <c r="H457" s="70"/>
    </row>
    <row r="458" spans="2:8">
      <c r="B458" s="68"/>
      <c r="C458" s="69"/>
      <c r="D458" s="70"/>
      <c r="E458" s="71"/>
      <c r="F458" s="68"/>
      <c r="G458" s="68"/>
      <c r="H458" s="70"/>
    </row>
    <row r="459" spans="2:8">
      <c r="B459" s="68"/>
      <c r="C459" s="69"/>
      <c r="D459" s="70"/>
      <c r="E459" s="71"/>
      <c r="F459" s="68"/>
      <c r="G459" s="68"/>
      <c r="H459" s="70"/>
    </row>
    <row r="460" spans="2:8">
      <c r="B460" s="68"/>
      <c r="C460" s="69"/>
      <c r="D460" s="70"/>
      <c r="E460" s="71"/>
      <c r="F460" s="68"/>
      <c r="G460" s="68"/>
      <c r="H460" s="70"/>
    </row>
    <row r="461" spans="2:8">
      <c r="B461" s="68"/>
      <c r="C461" s="69"/>
      <c r="D461" s="70"/>
      <c r="E461" s="71"/>
      <c r="F461" s="68"/>
      <c r="G461" s="68"/>
      <c r="H461" s="70"/>
    </row>
    <row r="462" spans="2:8">
      <c r="B462" s="68"/>
      <c r="C462" s="69"/>
      <c r="D462" s="70"/>
      <c r="E462" s="71"/>
      <c r="F462" s="68"/>
      <c r="G462" s="68"/>
      <c r="H462" s="70"/>
    </row>
    <row r="463" spans="2:8">
      <c r="B463" s="68"/>
      <c r="C463" s="69"/>
      <c r="D463" s="70"/>
      <c r="E463" s="71"/>
      <c r="F463" s="68"/>
      <c r="G463" s="68"/>
      <c r="H463" s="70"/>
    </row>
    <row r="464" spans="2:8">
      <c r="B464" s="68"/>
      <c r="C464" s="69"/>
      <c r="D464" s="70"/>
      <c r="E464" s="71"/>
      <c r="F464" s="68"/>
      <c r="G464" s="68"/>
      <c r="H464" s="70"/>
    </row>
    <row r="465" spans="2:8">
      <c r="B465" s="68"/>
      <c r="C465" s="69"/>
      <c r="D465" s="70"/>
      <c r="E465" s="71"/>
      <c r="F465" s="68"/>
      <c r="G465" s="68"/>
      <c r="H465" s="70"/>
    </row>
    <row r="466" spans="2:8">
      <c r="B466" s="68"/>
      <c r="C466" s="69"/>
      <c r="D466" s="70"/>
      <c r="E466" s="71"/>
      <c r="F466" s="68"/>
      <c r="G466" s="68"/>
      <c r="H466" s="70"/>
    </row>
    <row r="467" spans="2:8">
      <c r="B467" s="68"/>
      <c r="C467" s="69"/>
      <c r="D467" s="70"/>
      <c r="E467" s="71"/>
      <c r="F467" s="68"/>
      <c r="G467" s="68"/>
      <c r="H467" s="70"/>
    </row>
    <row r="468" spans="2:8">
      <c r="B468" s="68"/>
      <c r="C468" s="69"/>
      <c r="D468" s="70"/>
      <c r="E468" s="71"/>
      <c r="F468" s="68"/>
      <c r="G468" s="68"/>
      <c r="H468" s="70"/>
    </row>
    <row r="469" spans="2:8">
      <c r="B469" s="68"/>
      <c r="C469" s="69"/>
      <c r="D469" s="70"/>
      <c r="E469" s="71"/>
      <c r="F469" s="68"/>
      <c r="G469" s="68"/>
      <c r="H469" s="70"/>
    </row>
    <row r="470" spans="2:8">
      <c r="B470" s="68"/>
      <c r="C470" s="69"/>
      <c r="D470" s="70"/>
      <c r="E470" s="71"/>
      <c r="F470" s="68"/>
      <c r="G470" s="68"/>
      <c r="H470" s="70"/>
    </row>
    <row r="471" spans="2:8">
      <c r="B471" s="68"/>
      <c r="C471" s="69"/>
      <c r="D471" s="70"/>
      <c r="E471" s="71"/>
      <c r="F471" s="68"/>
      <c r="G471" s="68"/>
      <c r="H471" s="70"/>
    </row>
    <row r="472" spans="2:8">
      <c r="B472" s="68"/>
      <c r="C472" s="69"/>
      <c r="D472" s="70"/>
      <c r="E472" s="71"/>
      <c r="F472" s="68"/>
      <c r="G472" s="68"/>
      <c r="H472" s="70"/>
    </row>
    <row r="473" spans="2:8">
      <c r="B473" s="68"/>
      <c r="C473" s="69"/>
      <c r="D473" s="70"/>
      <c r="E473" s="71"/>
      <c r="F473" s="68"/>
      <c r="G473" s="68"/>
      <c r="H473" s="70"/>
    </row>
    <row r="474" spans="2:8">
      <c r="B474" s="68"/>
      <c r="C474" s="69"/>
      <c r="D474" s="70"/>
      <c r="E474" s="71"/>
      <c r="F474" s="68"/>
      <c r="G474" s="68"/>
      <c r="H474" s="70"/>
    </row>
    <row r="475" spans="2:8">
      <c r="B475" s="68"/>
      <c r="C475" s="69"/>
      <c r="D475" s="70"/>
      <c r="E475" s="71"/>
      <c r="F475" s="68"/>
      <c r="G475" s="68"/>
      <c r="H475" s="70"/>
    </row>
    <row r="476" spans="2:8">
      <c r="B476" s="68"/>
      <c r="C476" s="69"/>
      <c r="D476" s="70"/>
      <c r="E476" s="71"/>
      <c r="F476" s="68"/>
      <c r="G476" s="68"/>
      <c r="H476" s="70"/>
    </row>
    <row r="477" spans="2:8">
      <c r="B477" s="68"/>
      <c r="C477" s="69"/>
      <c r="D477" s="70"/>
      <c r="E477" s="71"/>
      <c r="F477" s="68"/>
      <c r="G477" s="68"/>
      <c r="H477" s="70"/>
    </row>
    <row r="478" spans="2:8">
      <c r="B478" s="68"/>
      <c r="C478" s="69"/>
      <c r="D478" s="70"/>
      <c r="E478" s="71"/>
      <c r="F478" s="68"/>
      <c r="G478" s="68"/>
      <c r="H478" s="70"/>
    </row>
    <row r="479" spans="2:8">
      <c r="B479" s="68"/>
      <c r="C479" s="69"/>
      <c r="D479" s="70"/>
      <c r="E479" s="71"/>
      <c r="F479" s="68"/>
      <c r="G479" s="68"/>
      <c r="H479" s="70"/>
    </row>
    <row r="480" spans="2:8">
      <c r="B480" s="68"/>
      <c r="C480" s="69"/>
      <c r="D480" s="70"/>
      <c r="E480" s="71"/>
      <c r="F480" s="68"/>
      <c r="G480" s="68"/>
      <c r="H480" s="70"/>
    </row>
    <row r="481" spans="2:8">
      <c r="B481" s="68"/>
      <c r="C481" s="69"/>
      <c r="D481" s="70"/>
      <c r="E481" s="71"/>
      <c r="F481" s="68"/>
      <c r="G481" s="68"/>
      <c r="H481" s="70"/>
    </row>
    <row r="482" spans="2:8">
      <c r="B482" s="68"/>
      <c r="C482" s="69"/>
      <c r="D482" s="70"/>
      <c r="E482" s="71"/>
      <c r="F482" s="68"/>
      <c r="G482" s="68"/>
      <c r="H482" s="70"/>
    </row>
    <row r="483" spans="2:8">
      <c r="B483" s="68"/>
      <c r="C483" s="69"/>
      <c r="D483" s="70"/>
      <c r="E483" s="71"/>
      <c r="F483" s="68"/>
      <c r="G483" s="68"/>
      <c r="H483" s="70"/>
    </row>
    <row r="484" spans="2:8">
      <c r="B484" s="68"/>
      <c r="C484" s="69"/>
      <c r="D484" s="70"/>
      <c r="E484" s="71"/>
      <c r="F484" s="68"/>
      <c r="G484" s="68"/>
      <c r="H484" s="70"/>
    </row>
    <row r="485" spans="2:8">
      <c r="B485" s="68"/>
      <c r="C485" s="69"/>
      <c r="D485" s="70"/>
      <c r="E485" s="71"/>
      <c r="F485" s="68"/>
      <c r="G485" s="68"/>
      <c r="H485" s="70"/>
    </row>
    <row r="486" spans="2:8">
      <c r="B486" s="68"/>
      <c r="C486" s="69"/>
      <c r="D486" s="70"/>
      <c r="E486" s="71"/>
      <c r="F486" s="68"/>
      <c r="G486" s="68"/>
      <c r="H486" s="70"/>
    </row>
    <row r="487" spans="2:8">
      <c r="B487" s="68"/>
      <c r="C487" s="69"/>
      <c r="D487" s="70"/>
      <c r="E487" s="71"/>
      <c r="F487" s="68"/>
      <c r="G487" s="68"/>
      <c r="H487" s="70"/>
    </row>
    <row r="488" spans="2:8">
      <c r="B488" s="68"/>
      <c r="C488" s="69"/>
      <c r="D488" s="70"/>
      <c r="E488" s="71"/>
      <c r="F488" s="68"/>
      <c r="G488" s="68"/>
      <c r="H488" s="70"/>
    </row>
    <row r="489" spans="2:8">
      <c r="B489" s="68"/>
      <c r="C489" s="69"/>
      <c r="D489" s="70"/>
      <c r="E489" s="71"/>
      <c r="F489" s="68"/>
      <c r="G489" s="68"/>
      <c r="H489" s="70"/>
    </row>
    <row r="490" spans="2:8">
      <c r="B490" s="68"/>
      <c r="C490" s="69"/>
      <c r="D490" s="70"/>
      <c r="E490" s="71"/>
      <c r="F490" s="68"/>
      <c r="G490" s="68"/>
      <c r="H490" s="70"/>
    </row>
    <row r="491" spans="2:8">
      <c r="B491" s="68"/>
      <c r="C491" s="69"/>
      <c r="D491" s="70"/>
      <c r="E491" s="71"/>
      <c r="F491" s="68"/>
      <c r="G491" s="68"/>
      <c r="H491" s="70"/>
    </row>
    <row r="492" spans="2:8">
      <c r="B492" s="68"/>
      <c r="C492" s="69"/>
      <c r="D492" s="70"/>
      <c r="E492" s="71"/>
      <c r="F492" s="68"/>
      <c r="G492" s="68"/>
      <c r="H492" s="70"/>
    </row>
    <row r="493" spans="2:8">
      <c r="B493" s="68"/>
      <c r="C493" s="69"/>
      <c r="D493" s="70"/>
      <c r="E493" s="71"/>
      <c r="F493" s="68"/>
      <c r="G493" s="68"/>
      <c r="H493" s="70"/>
    </row>
    <row r="494" spans="2:8">
      <c r="B494" s="68"/>
      <c r="C494" s="69"/>
      <c r="D494" s="70"/>
      <c r="E494" s="71"/>
      <c r="F494" s="68"/>
      <c r="G494" s="68"/>
      <c r="H494" s="70"/>
    </row>
    <row r="495" spans="2:8">
      <c r="B495" s="68"/>
      <c r="C495" s="69"/>
      <c r="D495" s="70"/>
      <c r="E495" s="71"/>
      <c r="F495" s="68"/>
      <c r="G495" s="68"/>
      <c r="H495" s="70"/>
    </row>
    <row r="496" spans="2:8">
      <c r="B496" s="68"/>
      <c r="C496" s="69"/>
      <c r="D496" s="70"/>
      <c r="E496" s="71"/>
      <c r="F496" s="68"/>
      <c r="G496" s="68"/>
      <c r="H496" s="70"/>
    </row>
    <row r="497" spans="2:8">
      <c r="B497" s="68"/>
      <c r="C497" s="69"/>
      <c r="D497" s="70"/>
      <c r="E497" s="71"/>
      <c r="F497" s="68"/>
      <c r="G497" s="68"/>
      <c r="H497" s="70"/>
    </row>
    <row r="498" spans="2:8">
      <c r="B498" s="68"/>
      <c r="C498" s="69"/>
      <c r="D498" s="70"/>
      <c r="E498" s="71"/>
      <c r="F498" s="68"/>
      <c r="G498" s="68"/>
      <c r="H498" s="70"/>
    </row>
    <row r="499" spans="2:8">
      <c r="B499" s="68"/>
      <c r="C499" s="69"/>
      <c r="D499" s="70"/>
      <c r="E499" s="71"/>
      <c r="F499" s="68"/>
      <c r="G499" s="68"/>
      <c r="H499" s="70"/>
    </row>
    <row r="500" spans="2:8">
      <c r="B500" s="68"/>
      <c r="C500" s="69"/>
      <c r="D500" s="70"/>
      <c r="E500" s="71"/>
      <c r="F500" s="68"/>
      <c r="G500" s="68"/>
      <c r="H500" s="70"/>
    </row>
  </sheetData>
  <mergeCells count="8">
    <mergeCell ref="B1:H1"/>
    <mergeCell ref="B2:H2"/>
    <mergeCell ref="A14:I14"/>
    <mergeCell ref="A15:I15"/>
    <mergeCell ref="D3:F5"/>
    <mergeCell ref="D6:F8"/>
    <mergeCell ref="G6:G8"/>
    <mergeCell ref="D9:F11"/>
  </mergeCells>
  <phoneticPr fontId="42" type="noConversion"/>
  <pageMargins left="0.7" right="0.7" top="0.4" bottom="0.75" header="0.3" footer="0.3"/>
  <pageSetup scale="43" fitToHeight="0" orientation="portrait"/>
  <ignoredErrors>
    <ignoredError sqref="G4:G1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FF99FF"/>
    <pageSetUpPr fitToPage="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3" width="1.83203125" style="11" customWidth="1"/>
    <col min="14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19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">
      <c r="A3" s="2"/>
      <c r="B3" s="25" t="s">
        <v>20</v>
      </c>
      <c r="C3" s="26"/>
      <c r="D3" s="26"/>
      <c r="E3" s="27">
        <f>SUM(J14:J500)</f>
        <v>141.76000000000002</v>
      </c>
      <c r="F3" s="9"/>
      <c r="G3" s="151" t="s">
        <v>27</v>
      </c>
      <c r="H3" s="152"/>
      <c r="I3" s="157">
        <f>'Total Spending Summary'!J3</f>
        <v>300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55.769999999999996</v>
      </c>
      <c r="G4" s="153"/>
      <c r="H4" s="154"/>
      <c r="I4" s="158"/>
      <c r="J4" s="160"/>
      <c r="K4" s="161"/>
      <c r="L4" s="16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54.5</v>
      </c>
      <c r="F5"/>
      <c r="G5" s="155"/>
      <c r="H5" s="156"/>
      <c r="I5" s="158"/>
      <c r="J5" s="160"/>
      <c r="K5" s="161"/>
      <c r="L5" s="16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110.27</v>
      </c>
      <c r="F6" s="9"/>
      <c r="G6" s="151" t="s">
        <v>33</v>
      </c>
      <c r="H6" s="152"/>
      <c r="I6" s="157">
        <f>I3-E7</f>
        <v>267.22000000000003</v>
      </c>
      <c r="J6" s="160"/>
      <c r="K6" s="161"/>
      <c r="L6" s="16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32.78</v>
      </c>
      <c r="F7" s="9"/>
      <c r="G7" s="153"/>
      <c r="H7" s="154"/>
      <c r="I7" s="158"/>
      <c r="J7" s="163"/>
      <c r="K7" s="164"/>
      <c r="L7" s="165"/>
      <c r="M7" s="7"/>
    </row>
    <row r="8" spans="1:21" ht="15.75" customHeight="1">
      <c r="A8" s="2"/>
      <c r="B8" s="30" t="s">
        <v>39</v>
      </c>
      <c r="C8" s="31"/>
      <c r="D8" s="31"/>
      <c r="E8" s="32">
        <f>IF(E6=0,"-",(SUM((E6+L8)/E3)))</f>
        <v>0.77786399548532714</v>
      </c>
      <c r="F8" s="10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7" t="s">
        <v>29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M13" s="8" t="s">
        <v>30</v>
      </c>
      <c r="N13" s="99"/>
      <c r="U13" s="101"/>
    </row>
    <row r="14" spans="1:21" ht="15" customHeight="1">
      <c r="B14" s="81">
        <v>41645</v>
      </c>
      <c r="C14" s="82" t="s">
        <v>31</v>
      </c>
      <c r="D14" s="83">
        <v>32.78</v>
      </c>
      <c r="E14" s="83">
        <v>110.27</v>
      </c>
      <c r="F14" s="83">
        <v>54.5</v>
      </c>
      <c r="G14" s="83">
        <v>0</v>
      </c>
      <c r="H14" s="83">
        <v>1.29</v>
      </c>
      <c r="I14" s="45">
        <f>SUM(E14-F14-G14)</f>
        <v>55.769999999999996</v>
      </c>
      <c r="J14" s="45">
        <f>SUM(D14+E14-H14)</f>
        <v>141.76000000000002</v>
      </c>
      <c r="K14" s="46">
        <f>IF(E14=0,"-",(SUM((E14+L14)/J14)))</f>
        <v>0.77786399548532714</v>
      </c>
      <c r="L14" s="72">
        <v>0</v>
      </c>
      <c r="U14" s="101"/>
    </row>
    <row r="15" spans="1:21" ht="15">
      <c r="B15" s="50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>IF(E15=0,"-",(SUM((E15+L15)/J15)))</f>
        <v>-</v>
      </c>
      <c r="L15" s="48"/>
      <c r="U15" s="101"/>
    </row>
    <row r="16" spans="1:21" ht="15" customHeight="1">
      <c r="B16" s="50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ref="K16:K78" si="0">IF(E16=0,"-",(SUM((E16+L16)/J16)))</f>
        <v>-</v>
      </c>
      <c r="L16" s="48"/>
      <c r="U16" s="101"/>
    </row>
    <row r="17" spans="2:12" ht="15">
      <c r="B17" s="50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50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50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50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50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50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50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50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50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50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50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50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50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50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50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50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50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50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50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50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50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50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50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50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50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50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50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50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50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50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50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50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50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50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50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50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50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50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50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50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50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50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50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50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50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50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50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50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50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50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50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50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50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50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50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50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50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50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50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50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50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50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50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50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50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50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50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50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50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50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50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50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50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50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50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50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50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50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50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50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50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50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50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50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50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50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50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50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50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50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50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50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50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50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50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50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50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50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50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50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50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50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50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50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50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50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50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50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50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50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50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50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50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50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50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50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50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50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50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50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50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50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50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50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50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50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50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50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50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50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50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50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50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50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2:L2"/>
    <mergeCell ref="B1:L1"/>
    <mergeCell ref="G3:H5"/>
    <mergeCell ref="G6:H8"/>
    <mergeCell ref="I3:I5"/>
    <mergeCell ref="I6:I8"/>
    <mergeCell ref="J4:L7"/>
    <mergeCell ref="J3:L3"/>
  </mergeCells>
  <phoneticPr fontId="42" type="noConversion"/>
  <pageMargins left="0.7" right="0.7" top="0.38" bottom="0.75" header="0.3" footer="0.3"/>
  <pageSetup scale="63" fitToHeight="0" orientation="portrait"/>
  <ignoredErrors>
    <ignoredError sqref="E3:E7 I15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>
    <tabColor rgb="FFFF99FF"/>
    <pageSetUpPr fitToPage="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45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Summary'!J4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0"/>
      <c r="K4" s="161"/>
      <c r="L4" s="162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0"/>
      <c r="K5" s="161"/>
      <c r="L5" s="162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0"/>
      <c r="K6" s="161"/>
      <c r="L6" s="162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63"/>
      <c r="K7" s="164"/>
      <c r="L7" s="165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46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9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rgb="FFFF99FF"/>
    <pageSetUpPr fitToPage="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47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Summary'!J5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9"/>
      <c r="K4" s="170"/>
      <c r="L4" s="171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9"/>
      <c r="K5" s="170"/>
      <c r="L5" s="171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9"/>
      <c r="K6" s="170"/>
      <c r="L6" s="171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2"/>
      <c r="K7" s="173"/>
      <c r="L7" s="174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48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9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rgb="FFFFC000"/>
    <pageSetUpPr fitToPage="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71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Summary'!J6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69"/>
      <c r="K4" s="170"/>
      <c r="L4" s="171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69"/>
      <c r="K5" s="170"/>
      <c r="L5" s="171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69"/>
      <c r="K6" s="170"/>
      <c r="L6" s="171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2"/>
      <c r="K7" s="173"/>
      <c r="L7" s="174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72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38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rgb="FFFFC000"/>
    <pageSetUpPr fitToPage="1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70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Summary'!J7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75"/>
      <c r="K4" s="176"/>
      <c r="L4" s="177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75"/>
      <c r="K5" s="176"/>
      <c r="L5" s="177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75"/>
      <c r="K6" s="176"/>
      <c r="L6" s="177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78"/>
      <c r="K7" s="179"/>
      <c r="L7" s="180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73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41" bottom="0.75" header="0.3" footer="0.3"/>
  <pageSetup scale="63" fitToHeight="0" orientation="portrait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 enableFormatConditionsCalculation="0">
    <tabColor rgb="FFFFC000"/>
  </sheetPr>
  <dimension ref="A1:U150"/>
  <sheetViews>
    <sheetView workbookViewId="0">
      <selection activeCell="B14" sqref="B14"/>
    </sheetView>
  </sheetViews>
  <sheetFormatPr baseColWidth="10" defaultColWidth="8.83203125" defaultRowHeight="14" x14ac:dyDescent="0"/>
  <cols>
    <col min="1" max="1" width="2" style="11" customWidth="1"/>
    <col min="2" max="8" width="11.6640625" style="11" customWidth="1"/>
    <col min="9" max="9" width="12.83203125" style="11" customWidth="1"/>
    <col min="10" max="12" width="11.6640625" style="11" customWidth="1"/>
    <col min="13" max="14" width="2" style="11" customWidth="1"/>
    <col min="15" max="18" width="8.83203125" style="11"/>
    <col min="19" max="29" width="8.33203125" style="11" customWidth="1"/>
    <col min="30" max="16384" width="8.83203125" style="11"/>
  </cols>
  <sheetData>
    <row r="1" spans="1:21" ht="31">
      <c r="A1" s="1"/>
      <c r="B1" s="138" t="s">
        <v>74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6"/>
    </row>
    <row r="2" spans="1:21">
      <c r="A2" s="2"/>
      <c r="B2" s="141" t="s">
        <v>35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7"/>
    </row>
    <row r="3" spans="1:21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1" t="s">
        <v>27</v>
      </c>
      <c r="H3" s="152"/>
      <c r="I3" s="157">
        <f>'Total Spending Summary'!J8</f>
        <v>0</v>
      </c>
      <c r="J3" s="166" t="s">
        <v>34</v>
      </c>
      <c r="K3" s="167"/>
      <c r="L3" s="168"/>
      <c r="M3" s="7"/>
    </row>
    <row r="4" spans="1:21" ht="15.75" customHeight="1">
      <c r="A4" s="2"/>
      <c r="B4" s="25" t="s">
        <v>41</v>
      </c>
      <c r="C4" s="26"/>
      <c r="D4" s="26"/>
      <c r="E4" s="27">
        <f>SUM(I14:I500)</f>
        <v>0</v>
      </c>
      <c r="F4" s="29"/>
      <c r="G4" s="153"/>
      <c r="H4" s="154"/>
      <c r="I4" s="158"/>
      <c r="J4" s="181"/>
      <c r="K4" s="182"/>
      <c r="L4" s="183"/>
      <c r="M4" s="7"/>
    </row>
    <row r="5" spans="1:21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5"/>
      <c r="H5" s="156"/>
      <c r="I5" s="158"/>
      <c r="J5" s="181"/>
      <c r="K5" s="182"/>
      <c r="L5" s="183"/>
      <c r="M5" s="7"/>
    </row>
    <row r="6" spans="1:21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1" t="s">
        <v>33</v>
      </c>
      <c r="H6" s="152"/>
      <c r="I6" s="157">
        <f>I3-E7</f>
        <v>0</v>
      </c>
      <c r="J6" s="181"/>
      <c r="K6" s="182"/>
      <c r="L6" s="183"/>
      <c r="M6" s="7"/>
    </row>
    <row r="7" spans="1:21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3"/>
      <c r="H7" s="154"/>
      <c r="I7" s="158"/>
      <c r="J7" s="184"/>
      <c r="K7" s="185"/>
      <c r="L7" s="186"/>
      <c r="M7" s="7"/>
    </row>
    <row r="8" spans="1:21" ht="15.75" customHeight="1">
      <c r="A8" s="2"/>
      <c r="B8" s="30" t="s">
        <v>39</v>
      </c>
      <c r="C8" s="31"/>
      <c r="D8" s="31"/>
      <c r="E8" s="32" t="str">
        <f>IF(E6=0,"-",(SUM((E6+L8)/E3)))</f>
        <v>-</v>
      </c>
      <c r="F8" s="34"/>
      <c r="G8" s="155"/>
      <c r="H8" s="156"/>
      <c r="I8" s="159"/>
      <c r="J8" s="35" t="s">
        <v>44</v>
      </c>
      <c r="K8" s="36"/>
      <c r="L8" s="37">
        <f>SUM(L14:L500)</f>
        <v>0</v>
      </c>
      <c r="M8" s="7"/>
    </row>
    <row r="9" spans="1:21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21">
      <c r="L10" s="24" t="s">
        <v>101</v>
      </c>
    </row>
    <row r="11" spans="1:21" ht="31">
      <c r="A11" s="143" t="s">
        <v>75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U11" s="101"/>
    </row>
    <row r="12" spans="1:21" ht="15">
      <c r="A12" s="150" t="s">
        <v>107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U12" s="101"/>
    </row>
    <row r="13" spans="1:21" ht="108">
      <c r="B13" s="47" t="s">
        <v>0</v>
      </c>
      <c r="C13" s="47" t="s">
        <v>1</v>
      </c>
      <c r="D13" s="47" t="s">
        <v>32</v>
      </c>
      <c r="E13" s="47" t="s">
        <v>21</v>
      </c>
      <c r="F13" s="47" t="s">
        <v>36</v>
      </c>
      <c r="G13" s="47" t="s">
        <v>37</v>
      </c>
      <c r="H13" s="47" t="s">
        <v>2</v>
      </c>
      <c r="I13" s="43" t="s">
        <v>42</v>
      </c>
      <c r="J13" s="43" t="s">
        <v>95</v>
      </c>
      <c r="K13" s="44" t="s">
        <v>38</v>
      </c>
      <c r="L13" s="47" t="s">
        <v>4</v>
      </c>
      <c r="N13" s="99"/>
      <c r="O13" s="107" t="s">
        <v>30</v>
      </c>
      <c r="U13" s="101"/>
    </row>
    <row r="14" spans="1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1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t="shared" ref="K15:K78" si="0">IF(E15=0,"-",(SUM((E15+L15)/J15)))</f>
        <v>-</v>
      </c>
      <c r="L15" s="48"/>
      <c r="U15" s="101"/>
    </row>
    <row r="16" spans="1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t="shared" ref="I18:I81" si="1">SUM(E18-F18-G18)</f>
        <v>0</v>
      </c>
      <c r="J18" s="45">
        <f t="shared" ref="J18:J81" si="2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t="shared" ref="K79:K142" si="3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t="shared" ref="I82:I145" si="4">SUM(E82-F82-G82)</f>
        <v>0</v>
      </c>
      <c r="J82" s="45">
        <f t="shared" ref="J82:J145" si="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t="shared" ref="K143:K150" si="6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honeticPr fontId="42" type="noConversion"/>
  <pageMargins left="0.7" right="0.7" top="0.75" bottom="0.75" header="0.3" footer="0.3"/>
  <pageSetup orientation="portrait" horizontalDpi="4294967292" verticalDpi="4294967292"/>
  <ignoredErrors>
    <ignoredError sqref="E3:E7 I14:K15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Total Spending Summary</vt:lpstr>
      <vt:lpstr>Rebates (don't forget)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 ONLY</dc:creator>
  <cp:lastModifiedBy>Katherine Kiefer</cp:lastModifiedBy>
  <cp:lastPrinted>2015-01-01T19:39:12Z</cp:lastPrinted>
  <dcterms:created xsi:type="dcterms:W3CDTF">2013-01-07T16:12:46Z</dcterms:created>
  <dcterms:modified xsi:type="dcterms:W3CDTF">2015-01-01T19:44:55Z</dcterms:modified>
</cp:coreProperties>
</file>